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113午餐\113學年菜單\114年6月菜單\雙翼\"/>
    </mc:Choice>
  </mc:AlternateContent>
  <xr:revisionPtr revIDLastSave="0" documentId="13_ncr:1_{728B7628-60A6-4B80-89BF-10E8F840C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龜山中" sheetId="1" r:id="rId1"/>
  </sheets>
  <definedNames>
    <definedName name="_xlnm.Print_Area" localSheetId="0">龜山中!$A$1:$N$47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N6" i="1"/>
</calcChain>
</file>

<file path=xl/sharedStrings.xml><?xml version="1.0" encoding="utf-8"?>
<sst xmlns="http://schemas.openxmlformats.org/spreadsheetml/2006/main" count="254" uniqueCount="206">
  <si>
    <t>雙翼食品</t>
  </si>
  <si>
    <t>114年6月菜單</t>
  </si>
  <si>
    <t>符合三章一Q提供非基改食物，本菜單皆使用國產豬肉，本校未使用輻射污染食品，產地:台灣</t>
  </si>
  <si>
    <t>地址:新北市樹林區忠愛街3號.電話:02-26895506.營養師:李素卿(營養字第2703號).張姝緹(第4985號).方慈霞(第8670號).李賢蒂(第011132號)</t>
  </si>
  <si>
    <t>◎本菜單可能含有蝦、芒果、花生、奶類、蛋、堅果、芝麻、含麩質之穀物、大豆、魚類及其製品等政府公告之11大易致過敏原料，不適合對其過敏體質者食用，食用前請各位師生特別注意。</t>
  </si>
  <si>
    <t>日期</t>
  </si>
  <si>
    <t>星期</t>
  </si>
  <si>
    <t>主食</t>
  </si>
  <si>
    <t>主菜</t>
  </si>
  <si>
    <t>副菜一</t>
  </si>
  <si>
    <t>副菜二</t>
  </si>
  <si>
    <t>蔬菜</t>
    <phoneticPr fontId="5" type="noConversion"/>
  </si>
  <si>
    <t>湯品</t>
  </si>
  <si>
    <t>副
餐</t>
    <phoneticPr fontId="5" type="noConversion"/>
  </si>
  <si>
    <t>全榖雜糧</t>
    <phoneticPr fontId="5" type="noConversion"/>
  </si>
  <si>
    <t>豆魚蛋肉</t>
    <phoneticPr fontId="5" type="noConversion"/>
  </si>
  <si>
    <t>蔬菜</t>
  </si>
  <si>
    <t>油脂</t>
  </si>
  <si>
    <t>熱量</t>
  </si>
  <si>
    <t>糙米飯</t>
  </si>
  <si>
    <t>沙茶肉片</t>
  </si>
  <si>
    <t>番茄炒蛋</t>
  </si>
  <si>
    <t>紅絲高麗</t>
  </si>
  <si>
    <t>履歷青菜</t>
  </si>
  <si>
    <t>味噌湯</t>
  </si>
  <si>
    <t>白米.糙米</t>
  </si>
  <si>
    <t>豬肉.刈薯 煮</t>
  </si>
  <si>
    <t>番茄.蛋 炒</t>
  </si>
  <si>
    <t>高麗菜.紅蘿蔔 炒</t>
  </si>
  <si>
    <t>豆腐.味噌</t>
  </si>
  <si>
    <t>白飯</t>
  </si>
  <si>
    <t>脆皮炸雞腿排</t>
    <phoneticPr fontId="5" type="noConversion"/>
  </si>
  <si>
    <t>什錦燴肉羹</t>
  </si>
  <si>
    <t>木耳四季</t>
  </si>
  <si>
    <t>有機青菜</t>
  </si>
  <si>
    <t>薑絲海芽湯</t>
  </si>
  <si>
    <t>高中畢業</t>
    <phoneticPr fontId="15" type="noConversion"/>
  </si>
  <si>
    <t>白米</t>
  </si>
  <si>
    <t>雞排X1 炸</t>
  </si>
  <si>
    <t>筍.肉羹.紅蘿蔔 煮</t>
  </si>
  <si>
    <t>條豆.木耳 煮</t>
  </si>
  <si>
    <t>海芽</t>
  </si>
  <si>
    <t>焗烤茄汁麵</t>
    <phoneticPr fontId="5" type="noConversion"/>
  </si>
  <si>
    <t>滷豬排</t>
  </si>
  <si>
    <t>QQ地瓜球</t>
    <phoneticPr fontId="5" type="noConversion"/>
  </si>
  <si>
    <t>花椰時蔬</t>
  </si>
  <si>
    <t>季節青菜</t>
  </si>
  <si>
    <t>玉米濃湯</t>
  </si>
  <si>
    <t>麵條.時蔬.肉</t>
  </si>
  <si>
    <t>豬排X1 滷</t>
  </si>
  <si>
    <t>地瓜球X3 烤</t>
    <phoneticPr fontId="5" type="noConversion"/>
  </si>
  <si>
    <t>花椰.時蔬 煮</t>
  </si>
  <si>
    <t>玉米.洋芋</t>
  </si>
  <si>
    <t>韓式洋釀雞</t>
    <phoneticPr fontId="5" type="noConversion"/>
  </si>
  <si>
    <t>川味麻婆豆腐</t>
    <phoneticPr fontId="2" type="noConversion"/>
  </si>
  <si>
    <t>蔬菜冬粉</t>
  </si>
  <si>
    <t>黃瓜大骨湯</t>
  </si>
  <si>
    <t>雞肉.洋蔥.彩椒 煮</t>
  </si>
  <si>
    <t>豆腐.絞肉 燒</t>
    <phoneticPr fontId="2" type="noConversion"/>
  </si>
  <si>
    <t>冬粉.高麗 煮</t>
    <phoneticPr fontId="15" type="noConversion"/>
  </si>
  <si>
    <t>黃瓜.大骨</t>
  </si>
  <si>
    <t>燕麥飯</t>
  </si>
  <si>
    <t>花生滷豬腳</t>
  </si>
  <si>
    <t>黃金玉米雞</t>
    <phoneticPr fontId="5" type="noConversion"/>
  </si>
  <si>
    <t>脆炒海絲</t>
  </si>
  <si>
    <t>西谷米撞奶</t>
  </si>
  <si>
    <t>白米.燕麥</t>
  </si>
  <si>
    <t>豬肉.豬腳.花生 滷</t>
  </si>
  <si>
    <t>玉米.雞絞肉.紅蘿蔔 煮</t>
  </si>
  <si>
    <t>海帶絲.紅蘿蔔 煮</t>
  </si>
  <si>
    <t>西谷米</t>
  </si>
  <si>
    <t>塔香三杯雞</t>
    <phoneticPr fontId="5" type="noConversion"/>
  </si>
  <si>
    <t>滑嫩蒸蛋</t>
    <phoneticPr fontId="5" type="noConversion"/>
  </si>
  <si>
    <t>木耳花椰</t>
  </si>
  <si>
    <t>竹筍豚肉湯</t>
  </si>
  <si>
    <t>國中畢業</t>
    <phoneticPr fontId="15" type="noConversion"/>
  </si>
  <si>
    <t>雞肉.九層塔 炒</t>
    <phoneticPr fontId="5" type="noConversion"/>
  </si>
  <si>
    <t>蛋.時蔬 蒸</t>
  </si>
  <si>
    <t>花椰菜.木耳 炒</t>
  </si>
  <si>
    <t>竹筍.豬肉</t>
  </si>
  <si>
    <t>壽喜燒肉丼</t>
  </si>
  <si>
    <t>客家小炒</t>
  </si>
  <si>
    <t>炒甘藍菜</t>
  </si>
  <si>
    <t>番茄蛋花湯</t>
  </si>
  <si>
    <t>豬肉.洋蔥.針菇 燒</t>
  </si>
  <si>
    <t>豆干.豬肉.芹 炒</t>
  </si>
  <si>
    <t>番茄.蛋</t>
  </si>
  <si>
    <t>豚肉炒麵</t>
    <phoneticPr fontId="5" type="noConversion"/>
  </si>
  <si>
    <t>烤雞翅</t>
    <phoneticPr fontId="5" type="noConversion"/>
  </si>
  <si>
    <t>可樂餅</t>
    <phoneticPr fontId="5" type="noConversion"/>
  </si>
  <si>
    <t>鮮蔬蒲瓜</t>
  </si>
  <si>
    <t>南洋肉骨茶</t>
  </si>
  <si>
    <t>麵.豬肉</t>
  </si>
  <si>
    <t>雞翅 烤</t>
  </si>
  <si>
    <t>可樂餅X1 炸</t>
    <phoneticPr fontId="5" type="noConversion"/>
  </si>
  <si>
    <t>蒲瓜.木耳 煮</t>
    <phoneticPr fontId="15" type="noConversion"/>
  </si>
  <si>
    <t>高麗菜.大骨.肉骨茶包</t>
  </si>
  <si>
    <t>五穀飯</t>
  </si>
  <si>
    <t>南洋叻沙豬</t>
    <phoneticPr fontId="5" type="noConversion"/>
  </si>
  <si>
    <t>玉米炒蛋</t>
  </si>
  <si>
    <t>五味嫩腐</t>
    <phoneticPr fontId="5" type="noConversion"/>
  </si>
  <si>
    <t>黑糖QQ</t>
    <phoneticPr fontId="5" type="noConversion"/>
  </si>
  <si>
    <t>國小畢業</t>
    <phoneticPr fontId="15" type="noConversion"/>
  </si>
  <si>
    <t>白米.五穀米</t>
  </si>
  <si>
    <t>豬肉.洋芋.紅蘿蔔 煮</t>
  </si>
  <si>
    <t>玉米.蛋 炒</t>
  </si>
  <si>
    <t>油腐.青豆 燒</t>
    <phoneticPr fontId="15" type="noConversion"/>
  </si>
  <si>
    <t>QQ.黑糖</t>
    <phoneticPr fontId="5" type="noConversion"/>
  </si>
  <si>
    <t xml:space="preserve"> 鹽酥雞</t>
    <phoneticPr fontId="5" type="noConversion"/>
  </si>
  <si>
    <t>蒲燒甜條年糕</t>
  </si>
  <si>
    <t>奶香白菜</t>
  </si>
  <si>
    <t>針菇海芽湯</t>
  </si>
  <si>
    <t>雞肉 炸</t>
  </si>
  <si>
    <t>甜不辣.年糕.洋蔥 燒</t>
  </si>
  <si>
    <t>白菜.南瓜 煮</t>
  </si>
  <si>
    <t>海芽.針菇</t>
  </si>
  <si>
    <t>雜糧飯</t>
  </si>
  <si>
    <t>麻婆魚丁</t>
  </si>
  <si>
    <t>南瓜咖哩雞</t>
  </si>
  <si>
    <t>紅絲條豆</t>
  </si>
  <si>
    <t>榨菜雞湯</t>
  </si>
  <si>
    <t>白米.雜糧米</t>
  </si>
  <si>
    <t>魚肉.白菜 煮</t>
    <phoneticPr fontId="5" type="noConversion"/>
  </si>
  <si>
    <t>洋芋.南瓜.雞肉 煮</t>
  </si>
  <si>
    <t>條豆.紅蘿蔔 煮</t>
  </si>
  <si>
    <t>榨菜.雞肉.雞骨架</t>
  </si>
  <si>
    <t>卡啦雞排</t>
    <phoneticPr fontId="5" type="noConversion"/>
  </si>
  <si>
    <t>泰式打拋豬肉</t>
  </si>
  <si>
    <t>脆炒三絲</t>
  </si>
  <si>
    <t>乾丁.洋蔥.絞肉.番茄 煮</t>
  </si>
  <si>
    <t>豆芽.韭菜.紅蘿蔔 炒</t>
  </si>
  <si>
    <t>沙茶烏龍麵</t>
    <phoneticPr fontId="5" type="noConversion"/>
  </si>
  <si>
    <t>豆瓣肉排</t>
    <phoneticPr fontId="5" type="noConversion"/>
  </si>
  <si>
    <t>海山醬滷味</t>
  </si>
  <si>
    <t>蒜香高麗</t>
  </si>
  <si>
    <t>南瓜雞湯</t>
  </si>
  <si>
    <t>豬排X1 燒</t>
  </si>
  <si>
    <t>蘿蔔.黑輪.貢丸 煮</t>
  </si>
  <si>
    <t>高麗菜 炒</t>
    <phoneticPr fontId="15" type="noConversion"/>
  </si>
  <si>
    <t>南瓜.雞肉.雞骨架</t>
  </si>
  <si>
    <t>醬燒雞翅</t>
    <phoneticPr fontId="5" type="noConversion"/>
  </si>
  <si>
    <t>肉蓉油腐</t>
    <phoneticPr fontId="2" type="noConversion"/>
  </si>
  <si>
    <t>雙星花椰</t>
  </si>
  <si>
    <t>海帶排骨湯</t>
  </si>
  <si>
    <t>雞翅X1 燒</t>
    <phoneticPr fontId="5" type="noConversion"/>
  </si>
  <si>
    <t>油豆腐.絞肉 煮</t>
  </si>
  <si>
    <t>花椰菜.紅蘿蔔 煮</t>
  </si>
  <si>
    <t>海帶.大骨</t>
  </si>
  <si>
    <t>韓式泡菜燒肉</t>
  </si>
  <si>
    <t>麥香雞堡排</t>
    <phoneticPr fontId="5" type="noConversion"/>
  </si>
  <si>
    <t>木耳大瓜</t>
    <phoneticPr fontId="15" type="noConversion"/>
  </si>
  <si>
    <t>綠豆薏仁湯</t>
  </si>
  <si>
    <t>豬肉.泡菜 燒</t>
  </si>
  <si>
    <t>雞堡排X1 炸</t>
    <phoneticPr fontId="5" type="noConversion"/>
  </si>
  <si>
    <t>黃瓜.木耳 煮</t>
  </si>
  <si>
    <t>綠豆.洋薏仁</t>
  </si>
  <si>
    <t>新加坡海南雞</t>
  </si>
  <si>
    <t>炸雞塊</t>
    <phoneticPr fontId="5" type="noConversion"/>
  </si>
  <si>
    <t>白菜滷</t>
  </si>
  <si>
    <t>冬瓜豬肉湯</t>
    <phoneticPr fontId="2" type="noConversion"/>
  </si>
  <si>
    <t>雞肉.蘿蔔 煮</t>
  </si>
  <si>
    <t>雞塊X2 炸</t>
    <phoneticPr fontId="5" type="noConversion"/>
  </si>
  <si>
    <t>白菜.菇.紅蘿蔔 滷</t>
  </si>
  <si>
    <t>冬瓜.豬肉</t>
    <phoneticPr fontId="2" type="noConversion"/>
  </si>
  <si>
    <t>胚芽飯</t>
  </si>
  <si>
    <t>塔香肉排</t>
  </si>
  <si>
    <t>沙嗲咖哩肉醬</t>
  </si>
  <si>
    <t>芹香海帶</t>
  </si>
  <si>
    <t>關東煮湯</t>
  </si>
  <si>
    <t>白米.胚芽米</t>
  </si>
  <si>
    <t>洋芋.絞肉.紅蘿蔔.咖哩 煮</t>
  </si>
  <si>
    <t>海帶.芹 炒</t>
  </si>
  <si>
    <t>蘿蔔.玉米.菇</t>
  </si>
  <si>
    <t>蔥油雞肉飯</t>
    <phoneticPr fontId="5" type="noConversion"/>
  </si>
  <si>
    <t>炸雞翅</t>
    <phoneticPr fontId="5" type="noConversion"/>
  </si>
  <si>
    <t>黃金泡菜魚丸</t>
  </si>
  <si>
    <t>鮮炒時蔬</t>
  </si>
  <si>
    <t>酸辣湯</t>
  </si>
  <si>
    <t>白米.雞肉</t>
  </si>
  <si>
    <t>雞翅X1 炸</t>
    <phoneticPr fontId="5" type="noConversion"/>
  </si>
  <si>
    <t>泡菜.魚丸.南瓜 煮</t>
    <phoneticPr fontId="5" type="noConversion"/>
  </si>
  <si>
    <t>花椰菜.木耳 煮</t>
  </si>
  <si>
    <t>豆腐.筍.木耳.紅蘿蔔</t>
  </si>
  <si>
    <t>薑汁豚肉</t>
  </si>
  <si>
    <t>蒜香玉米雞蓉</t>
  </si>
  <si>
    <t>紅蔥甘藍</t>
  </si>
  <si>
    <t>麻香海芽湯</t>
  </si>
  <si>
    <t>豬肉.洋蔥 燒</t>
  </si>
  <si>
    <t>高麗菜.紅蔥 煮</t>
    <phoneticPr fontId="15" type="noConversion"/>
  </si>
  <si>
    <t>義式青醬雞</t>
    <phoneticPr fontId="5" type="noConversion"/>
  </si>
  <si>
    <t>大溪豆干滷肉</t>
  </si>
  <si>
    <t>炒四季豆</t>
    <phoneticPr fontId="15" type="noConversion"/>
  </si>
  <si>
    <t>刈薯大骨湯</t>
  </si>
  <si>
    <t>豆奶</t>
    <phoneticPr fontId="5" type="noConversion"/>
  </si>
  <si>
    <t>雞肉.洋芋 煮</t>
  </si>
  <si>
    <t>豆干.豬肉 滷</t>
  </si>
  <si>
    <t>條豆.紅蘿蔔 炒</t>
    <phoneticPr fontId="15" type="noConversion"/>
  </si>
  <si>
    <t>刈薯.大骨</t>
  </si>
  <si>
    <t>紅燒豬</t>
  </si>
  <si>
    <t>關東煮</t>
  </si>
  <si>
    <t>炒高麗</t>
    <phoneticPr fontId="5" type="noConversion"/>
  </si>
  <si>
    <t>冬瓜QQ</t>
  </si>
  <si>
    <t>豬肉 燒</t>
  </si>
  <si>
    <t>蘿蔔.魚漿品 煮</t>
  </si>
  <si>
    <t xml:space="preserve"> 高麗菜 炒</t>
    <phoneticPr fontId="5" type="noConversion"/>
  </si>
  <si>
    <t>QQ.冬瓜茶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</si>
</sst>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DBNum1][$-404]General"/>
    <numFmt numFmtId="178" formatCode="0.0"/>
  </numFmts>
  <fonts count="3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6"/>
      <name val="新細明體"/>
      <family val="1"/>
      <charset val="136"/>
    </font>
    <font>
      <sz val="6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  <scheme val="minor"/>
    </font>
    <font>
      <sz val="6"/>
      <name val="新細明體"/>
      <family val="3"/>
      <charset val="136"/>
      <scheme val="minor"/>
    </font>
    <font>
      <b/>
      <sz val="14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9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4"/>
      <name val="新細明體"/>
      <family val="1"/>
      <charset val="136"/>
      <scheme val="minor"/>
    </font>
    <font>
      <sz val="14"/>
      <name val="超研澤中圓"/>
      <family val="3"/>
      <charset val="136"/>
    </font>
    <font>
      <b/>
      <sz val="14"/>
      <name val="超研澤中圓"/>
      <family val="3"/>
      <charset val="136"/>
    </font>
    <font>
      <sz val="9"/>
      <name val="細明體"/>
      <family val="3"/>
      <charset val="136"/>
    </font>
    <font>
      <sz val="6"/>
      <name val="超研澤中圓"/>
      <family val="3"/>
      <charset val="136"/>
    </font>
    <font>
      <b/>
      <sz val="6"/>
      <name val="超研澤中圓"/>
      <family val="3"/>
      <charset val="136"/>
    </font>
    <font>
      <sz val="4"/>
      <name val="新細明體"/>
      <family val="1"/>
      <charset val="136"/>
      <scheme val="major"/>
    </font>
    <font>
      <sz val="9"/>
      <name val="新細明體"/>
      <family val="3"/>
      <charset val="136"/>
      <scheme val="minor"/>
    </font>
    <font>
      <b/>
      <sz val="26"/>
      <name val="華康酒桶體"/>
      <family val="3"/>
      <charset val="136"/>
    </font>
    <font>
      <b/>
      <sz val="18"/>
      <name val="華康酒桶體"/>
      <family val="3"/>
      <charset val="136"/>
    </font>
    <font>
      <b/>
      <sz val="26"/>
      <name val="華康綜藝體"/>
      <family val="3"/>
      <charset val="136"/>
    </font>
    <font>
      <b/>
      <sz val="10"/>
      <name val="金梅特明體"/>
      <family val="3"/>
      <charset val="136"/>
    </font>
    <font>
      <sz val="36"/>
      <name val="華康綜藝體"/>
      <family val="3"/>
      <charset val="136"/>
    </font>
    <font>
      <b/>
      <sz val="36"/>
      <name val="華康綜藝體"/>
      <family val="3"/>
      <charset val="136"/>
    </font>
    <font>
      <b/>
      <sz val="12"/>
      <name val="新細明體"/>
      <family val="1"/>
      <charset val="136"/>
    </font>
    <font>
      <b/>
      <sz val="8"/>
      <name val="新細明體"/>
      <family val="1"/>
      <charset val="136"/>
    </font>
    <font>
      <b/>
      <sz val="8"/>
      <name val="超研澤粗仿"/>
      <family val="3"/>
      <charset val="136"/>
    </font>
    <font>
      <sz val="5"/>
      <name val="新細明體-ExtB"/>
      <family val="1"/>
      <charset val="136"/>
    </font>
    <font>
      <sz val="6"/>
      <name val="新細明體-ExtB"/>
      <family val="1"/>
      <charset val="136"/>
    </font>
    <font>
      <sz val="12"/>
      <name val="超研澤中圓"/>
      <family val="3"/>
      <charset val="136"/>
    </font>
    <font>
      <sz val="18"/>
      <name val="超研澤中圓"/>
      <family val="3"/>
      <charset val="136"/>
    </font>
    <font>
      <sz val="5"/>
      <name val="新細明體"/>
      <family val="1"/>
      <charset val="136"/>
    </font>
    <font>
      <b/>
      <sz val="12"/>
      <name val="超研澤中圓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/>
  </cellStyleXfs>
  <cellXfs count="106">
    <xf numFmtId="0" fontId="0" fillId="0" borderId="0" xfId="0">
      <alignment vertical="center"/>
    </xf>
    <xf numFmtId="0" fontId="8" fillId="0" borderId="30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21" fillId="0" borderId="0" xfId="1" applyFont="1" applyFill="1" applyAlignment="1"/>
    <xf numFmtId="0" fontId="22" fillId="0" borderId="0" xfId="1" applyFont="1" applyFill="1">
      <alignment vertical="center"/>
    </xf>
    <xf numFmtId="0" fontId="24" fillId="0" borderId="0" xfId="1" applyFont="1" applyFill="1">
      <alignment vertical="center"/>
    </xf>
    <xf numFmtId="0" fontId="25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26" fillId="0" borderId="0" xfId="1" applyFont="1" applyFill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vertical="top" textRotation="255"/>
    </xf>
    <xf numFmtId="0" fontId="30" fillId="0" borderId="3" xfId="1" applyFont="1" applyFill="1" applyBorder="1" applyAlignment="1">
      <alignment vertical="top" textRotation="255"/>
    </xf>
    <xf numFmtId="0" fontId="8" fillId="0" borderId="6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3" fillId="0" borderId="0" xfId="1" applyFont="1" applyFill="1">
      <alignment vertical="center"/>
    </xf>
    <xf numFmtId="0" fontId="14" fillId="0" borderId="0" xfId="1" applyFont="1" applyFill="1">
      <alignment vertical="center"/>
    </xf>
    <xf numFmtId="0" fontId="16" fillId="0" borderId="0" xfId="1" applyFont="1" applyFill="1">
      <alignment vertical="center"/>
    </xf>
    <xf numFmtId="0" fontId="17" fillId="0" borderId="0" xfId="1" applyFont="1" applyFill="1">
      <alignment vertical="center"/>
    </xf>
    <xf numFmtId="0" fontId="4" fillId="0" borderId="1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6" fillId="0" borderId="0" xfId="1" applyFont="1" applyFill="1" applyAlignment="1">
      <alignment horizontal="center" vertical="center" wrapText="1"/>
    </xf>
    <xf numFmtId="0" fontId="31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0" fontId="31" fillId="0" borderId="0" xfId="1" applyFont="1" applyFill="1">
      <alignment vertical="center"/>
    </xf>
    <xf numFmtId="0" fontId="34" fillId="0" borderId="0" xfId="1" applyFont="1" applyFill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12" fillId="0" borderId="30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1" fontId="12" fillId="0" borderId="33" xfId="2" applyNumberFormat="1" applyFont="1" applyFill="1" applyBorder="1" applyAlignment="1">
      <alignment horizontal="center" vertical="center" wrapText="1"/>
    </xf>
    <xf numFmtId="1" fontId="12" fillId="0" borderId="16" xfId="2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" fontId="12" fillId="0" borderId="7" xfId="2" applyNumberFormat="1" applyFont="1" applyFill="1" applyBorder="1" applyAlignment="1">
      <alignment horizontal="center" vertical="center" wrapText="1"/>
    </xf>
    <xf numFmtId="176" fontId="6" fillId="0" borderId="29" xfId="1" applyNumberFormat="1" applyFont="1" applyFill="1" applyBorder="1" applyAlignment="1">
      <alignment horizontal="center" vertical="center" wrapText="1"/>
    </xf>
    <xf numFmtId="176" fontId="6" fillId="0" borderId="14" xfId="1" applyNumberFormat="1" applyFont="1" applyFill="1" applyBorder="1" applyAlignment="1">
      <alignment horizontal="center" vertical="center" wrapText="1"/>
    </xf>
    <xf numFmtId="177" fontId="7" fillId="0" borderId="30" xfId="1" applyNumberFormat="1" applyFont="1" applyFill="1" applyBorder="1" applyAlignment="1">
      <alignment horizontal="center" vertical="center" wrapText="1"/>
    </xf>
    <xf numFmtId="177" fontId="7" fillId="0" borderId="15" xfId="1" applyNumberFormat="1" applyFont="1" applyFill="1" applyBorder="1" applyAlignment="1">
      <alignment horizontal="center"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10" fillId="0" borderId="22" xfId="2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177" fontId="7" fillId="0" borderId="5" xfId="1" applyNumberFormat="1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9" fillId="4" borderId="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 wrapText="1"/>
    </xf>
    <xf numFmtId="177" fontId="7" fillId="0" borderId="9" xfId="1" applyNumberFormat="1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1" fontId="12" fillId="0" borderId="11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178" fontId="18" fillId="0" borderId="6" xfId="2" applyNumberFormat="1" applyFont="1" applyFill="1" applyBorder="1" applyAlignment="1">
      <alignment horizontal="center" vertical="center" wrapText="1"/>
    </xf>
    <xf numFmtId="178" fontId="18" fillId="0" borderId="9" xfId="2" applyNumberFormat="1" applyFont="1" applyFill="1" applyBorder="1" applyAlignment="1">
      <alignment horizontal="center" vertical="center" wrapText="1"/>
    </xf>
    <xf numFmtId="1" fontId="12" fillId="0" borderId="18" xfId="2" applyNumberFormat="1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178" fontId="18" fillId="0" borderId="5" xfId="2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center" vertical="center" wrapText="1"/>
    </xf>
    <xf numFmtId="177" fontId="7" fillId="0" borderId="6" xfId="1" applyNumberFormat="1" applyFont="1" applyFill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178" fontId="12" fillId="0" borderId="5" xfId="2" applyNumberFormat="1" applyFont="1" applyFill="1" applyBorder="1" applyAlignment="1">
      <alignment horizontal="center" vertical="center" wrapText="1"/>
    </xf>
    <xf numFmtId="178" fontId="12" fillId="0" borderId="15" xfId="2" applyNumberFormat="1" applyFont="1" applyFill="1" applyBorder="1" applyAlignment="1">
      <alignment horizontal="center" vertical="center" wrapText="1"/>
    </xf>
    <xf numFmtId="178" fontId="12" fillId="0" borderId="9" xfId="2" applyNumberFormat="1" applyFont="1" applyFill="1" applyBorder="1" applyAlignment="1">
      <alignment horizontal="center" vertical="center" wrapText="1"/>
    </xf>
    <xf numFmtId="0" fontId="10" fillId="0" borderId="23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178" fontId="12" fillId="0" borderId="6" xfId="2" applyNumberFormat="1" applyFont="1" applyFill="1" applyBorder="1" applyAlignment="1">
      <alignment horizontal="center" vertical="center" wrapText="1"/>
    </xf>
    <xf numFmtId="178" fontId="18" fillId="0" borderId="15" xfId="2" applyNumberFormat="1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42862</xdr:rowOff>
    </xdr:from>
    <xdr:to>
      <xdr:col>2</xdr:col>
      <xdr:colOff>595313</xdr:colOff>
      <xdr:row>1</xdr:row>
      <xdr:rowOff>166687</xdr:rowOff>
    </xdr:to>
    <xdr:pic>
      <xdr:nvPicPr>
        <xdr:cNvPr id="2" name="Picture 1" descr="84613727248991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42862"/>
          <a:ext cx="822960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375046</xdr:colOff>
      <xdr:row>0</xdr:row>
      <xdr:rowOff>0</xdr:rowOff>
    </xdr:from>
    <xdr:to>
      <xdr:col>7</xdr:col>
      <xdr:colOff>940807</xdr:colOff>
      <xdr:row>1</xdr:row>
      <xdr:rowOff>53578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 noChangeShapeType="1"/>
        </xdr:cNvSpPr>
      </xdr:nvSpPr>
      <xdr:spPr bwMode="auto">
        <a:xfrm>
          <a:off x="4619386" y="0"/>
          <a:ext cx="1769721" cy="442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9728" tIns="96012" rIns="109728" bIns="0" anchor="ctr" upright="1"/>
        <a:lstStyle/>
        <a:p>
          <a:pPr algn="ctr" rtl="0">
            <a:lnSpc>
              <a:spcPts val="3500"/>
            </a:lnSpc>
            <a:defRPr sz="1000"/>
          </a:pPr>
          <a:r>
            <a:rPr lang="zh-TW" altLang="en-US" sz="2200" b="1" i="0" u="none" strike="noStrike" baseline="0">
              <a:solidFill>
                <a:srgbClr val="333399"/>
              </a:solidFill>
              <a:latin typeface="華康酒桶體"/>
              <a:ea typeface="華康酒桶體"/>
            </a:rPr>
            <a:t>龜山國中</a:t>
          </a:r>
        </a:p>
      </xdr:txBody>
    </xdr:sp>
    <xdr:clientData/>
  </xdr:twoCellAnchor>
  <xdr:twoCellAnchor editAs="oneCell">
    <xdr:from>
      <xdr:col>7</xdr:col>
      <xdr:colOff>1059655</xdr:colOff>
      <xdr:row>0</xdr:row>
      <xdr:rowOff>58341</xdr:rowOff>
    </xdr:from>
    <xdr:to>
      <xdr:col>12</xdr:col>
      <xdr:colOff>76201</xdr:colOff>
      <xdr:row>2</xdr:row>
      <xdr:rowOff>66389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615" y="58341"/>
          <a:ext cx="578645" cy="602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view="pageBreakPreview" topLeftCell="A4" zoomScale="85" zoomScaleNormal="170" zoomScaleSheetLayoutView="85" workbookViewId="0">
      <selection activeCell="R38" sqref="R38"/>
    </sheetView>
  </sheetViews>
  <sheetFormatPr defaultColWidth="9" defaultRowHeight="24.6"/>
  <cols>
    <col min="1" max="1" width="2" style="38" customWidth="1"/>
    <col min="2" max="2" width="1.6640625" style="38" customWidth="1"/>
    <col min="3" max="3" width="17.109375" style="39" customWidth="1"/>
    <col min="4" max="4" width="20.6640625" style="40" customWidth="1"/>
    <col min="5" max="5" width="20.44140625" style="40" customWidth="1"/>
    <col min="6" max="6" width="13.44140625" style="40" customWidth="1"/>
    <col min="7" max="7" width="5.21875" style="41" customWidth="1"/>
    <col min="8" max="8" width="14.6640625" style="40" customWidth="1"/>
    <col min="9" max="9" width="2.33203125" style="42" customWidth="1"/>
    <col min="10" max="14" width="1.6640625" style="43" customWidth="1"/>
    <col min="15" max="15" width="9" style="44"/>
    <col min="16" max="16" width="13.77734375" style="45" customWidth="1"/>
    <col min="17" max="16384" width="9" style="44"/>
  </cols>
  <sheetData>
    <row r="1" spans="1:16" s="6" customFormat="1" ht="30.75" customHeight="1">
      <c r="A1" s="3"/>
      <c r="B1" s="3"/>
      <c r="C1" s="3"/>
      <c r="D1" s="4" t="s">
        <v>0</v>
      </c>
      <c r="E1" s="5" t="s">
        <v>1</v>
      </c>
      <c r="F1" s="3"/>
      <c r="G1" s="3"/>
      <c r="H1" s="3"/>
      <c r="I1" s="3"/>
      <c r="J1" s="3"/>
      <c r="K1" s="3"/>
      <c r="L1" s="3"/>
      <c r="M1" s="3"/>
      <c r="N1" s="3"/>
    </row>
    <row r="2" spans="1:16" s="7" customFormat="1" ht="16.5" customHeight="1">
      <c r="A2" s="103" t="s">
        <v>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P2" s="8"/>
    </row>
    <row r="3" spans="1:16" s="7" customFormat="1" ht="9.4499999999999993" customHeight="1">
      <c r="A3" s="104" t="s">
        <v>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P3" s="8"/>
    </row>
    <row r="4" spans="1:16" s="9" customFormat="1" ht="9.4499999999999993" customHeight="1" thickBot="1">
      <c r="A4" s="104" t="s">
        <v>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P4" s="10"/>
    </row>
    <row r="5" spans="1:16" s="9" customFormat="1" ht="16.5" customHeight="1" thickBot="1">
      <c r="A5" s="11" t="s">
        <v>5</v>
      </c>
      <c r="B5" s="12" t="s">
        <v>6</v>
      </c>
      <c r="C5" s="13" t="s">
        <v>7</v>
      </c>
      <c r="D5" s="14" t="s">
        <v>8</v>
      </c>
      <c r="E5" s="14" t="s">
        <v>9</v>
      </c>
      <c r="F5" s="14" t="s">
        <v>10</v>
      </c>
      <c r="G5" s="15" t="s">
        <v>11</v>
      </c>
      <c r="H5" s="14" t="s">
        <v>12</v>
      </c>
      <c r="I5" s="16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8" t="s">
        <v>18</v>
      </c>
      <c r="P5" s="10"/>
    </row>
    <row r="6" spans="1:16" s="20" customFormat="1" ht="29.1" customHeight="1">
      <c r="A6" s="66">
        <v>45810</v>
      </c>
      <c r="B6" s="67">
        <v>1</v>
      </c>
      <c r="C6" s="19" t="s">
        <v>19</v>
      </c>
      <c r="D6" s="19" t="s">
        <v>20</v>
      </c>
      <c r="E6" s="19" t="s">
        <v>21</v>
      </c>
      <c r="F6" s="19" t="s">
        <v>22</v>
      </c>
      <c r="G6" s="91" t="s">
        <v>23</v>
      </c>
      <c r="H6" s="19" t="s">
        <v>24</v>
      </c>
      <c r="I6" s="81"/>
      <c r="J6" s="93">
        <v>6.5</v>
      </c>
      <c r="K6" s="93">
        <v>2.5</v>
      </c>
      <c r="L6" s="93">
        <v>2.1</v>
      </c>
      <c r="M6" s="93">
        <v>2.5</v>
      </c>
      <c r="N6" s="57">
        <f>J6*70+K6*75+L6*25+M6*45</f>
        <v>807.5</v>
      </c>
    </row>
    <row r="7" spans="1:16" s="22" customFormat="1" ht="9" customHeight="1">
      <c r="A7" s="71"/>
      <c r="B7" s="72"/>
      <c r="C7" s="21" t="s">
        <v>25</v>
      </c>
      <c r="D7" s="21" t="s">
        <v>26</v>
      </c>
      <c r="E7" s="21" t="s">
        <v>27</v>
      </c>
      <c r="F7" s="21" t="s">
        <v>28</v>
      </c>
      <c r="G7" s="102"/>
      <c r="H7" s="21" t="s">
        <v>29</v>
      </c>
      <c r="I7" s="76"/>
      <c r="J7" s="95"/>
      <c r="K7" s="95"/>
      <c r="L7" s="95"/>
      <c r="M7" s="95"/>
      <c r="N7" s="78"/>
      <c r="P7" s="23"/>
    </row>
    <row r="8" spans="1:16" s="25" customFormat="1" ht="28.2" customHeight="1">
      <c r="A8" s="66">
        <v>45811</v>
      </c>
      <c r="B8" s="67">
        <v>2</v>
      </c>
      <c r="C8" s="24" t="s">
        <v>30</v>
      </c>
      <c r="D8" s="24" t="s">
        <v>31</v>
      </c>
      <c r="E8" s="24" t="s">
        <v>32</v>
      </c>
      <c r="F8" s="19" t="s">
        <v>33</v>
      </c>
      <c r="G8" s="73" t="s">
        <v>34</v>
      </c>
      <c r="H8" s="24" t="s">
        <v>35</v>
      </c>
      <c r="I8" s="75"/>
      <c r="J8" s="93">
        <v>6.5</v>
      </c>
      <c r="K8" s="93">
        <v>2.6</v>
      </c>
      <c r="L8" s="93">
        <v>2</v>
      </c>
      <c r="M8" s="93">
        <v>2.5</v>
      </c>
      <c r="N8" s="57">
        <f t="shared" ref="N8" si="0">J8*70+K8*75+L8*25+M8*45</f>
        <v>812.5</v>
      </c>
      <c r="P8" s="26" t="s">
        <v>36</v>
      </c>
    </row>
    <row r="9" spans="1:16" s="27" customFormat="1" ht="9" customHeight="1">
      <c r="A9" s="71"/>
      <c r="B9" s="72"/>
      <c r="C9" s="21" t="s">
        <v>37</v>
      </c>
      <c r="D9" s="46" t="s">
        <v>38</v>
      </c>
      <c r="E9" s="21" t="s">
        <v>39</v>
      </c>
      <c r="F9" s="21" t="s">
        <v>40</v>
      </c>
      <c r="G9" s="74"/>
      <c r="H9" s="21" t="s">
        <v>41</v>
      </c>
      <c r="I9" s="76"/>
      <c r="J9" s="95"/>
      <c r="K9" s="95"/>
      <c r="L9" s="95"/>
      <c r="M9" s="95"/>
      <c r="N9" s="78"/>
      <c r="P9" s="28"/>
    </row>
    <row r="10" spans="1:16" s="20" customFormat="1" ht="29.1" customHeight="1">
      <c r="A10" s="66">
        <v>45812</v>
      </c>
      <c r="B10" s="67">
        <v>3</v>
      </c>
      <c r="C10" s="19" t="s">
        <v>42</v>
      </c>
      <c r="D10" s="19" t="s">
        <v>43</v>
      </c>
      <c r="E10" s="19" t="s">
        <v>44</v>
      </c>
      <c r="F10" s="19" t="s">
        <v>45</v>
      </c>
      <c r="G10" s="79" t="s">
        <v>46</v>
      </c>
      <c r="H10" s="19" t="s">
        <v>47</v>
      </c>
      <c r="I10" s="81"/>
      <c r="J10" s="83">
        <v>6.6</v>
      </c>
      <c r="K10" s="83">
        <v>2.5</v>
      </c>
      <c r="L10" s="83">
        <v>2.1</v>
      </c>
      <c r="M10" s="83">
        <v>2.4</v>
      </c>
      <c r="N10" s="57">
        <f t="shared" ref="N10" si="1">J10*70+K10*75+L10*25+M10*45</f>
        <v>810</v>
      </c>
    </row>
    <row r="11" spans="1:16" s="22" customFormat="1" ht="9" customHeight="1">
      <c r="A11" s="71"/>
      <c r="B11" s="72"/>
      <c r="C11" s="21" t="s">
        <v>48</v>
      </c>
      <c r="D11" s="21" t="s">
        <v>49</v>
      </c>
      <c r="E11" s="46" t="s">
        <v>50</v>
      </c>
      <c r="F11" s="29" t="s">
        <v>51</v>
      </c>
      <c r="G11" s="80"/>
      <c r="H11" s="21" t="s">
        <v>52</v>
      </c>
      <c r="I11" s="76"/>
      <c r="J11" s="84"/>
      <c r="K11" s="84"/>
      <c r="L11" s="84"/>
      <c r="M11" s="84"/>
      <c r="N11" s="78"/>
      <c r="P11" s="23"/>
    </row>
    <row r="12" spans="1:16" s="20" customFormat="1" ht="29.1" customHeight="1">
      <c r="A12" s="66">
        <v>45813</v>
      </c>
      <c r="B12" s="67">
        <v>4</v>
      </c>
      <c r="C12" s="24" t="s">
        <v>30</v>
      </c>
      <c r="D12" s="19" t="s">
        <v>53</v>
      </c>
      <c r="E12" s="24" t="s">
        <v>54</v>
      </c>
      <c r="F12" s="19" t="s">
        <v>55</v>
      </c>
      <c r="G12" s="73" t="s">
        <v>34</v>
      </c>
      <c r="H12" s="30" t="s">
        <v>56</v>
      </c>
      <c r="I12" s="81"/>
      <c r="J12" s="83">
        <v>6.5</v>
      </c>
      <c r="K12" s="83">
        <v>2.6</v>
      </c>
      <c r="L12" s="87">
        <v>2</v>
      </c>
      <c r="M12" s="83">
        <v>2.5</v>
      </c>
      <c r="N12" s="57">
        <f t="shared" ref="N12" si="2">J12*70+K12*75+L12*25+M12*45</f>
        <v>812.5</v>
      </c>
    </row>
    <row r="13" spans="1:16" s="22" customFormat="1" ht="9" customHeight="1">
      <c r="A13" s="71"/>
      <c r="B13" s="72"/>
      <c r="C13" s="21" t="s">
        <v>37</v>
      </c>
      <c r="D13" s="21" t="s">
        <v>57</v>
      </c>
      <c r="E13" s="21" t="s">
        <v>58</v>
      </c>
      <c r="F13" s="21" t="s">
        <v>59</v>
      </c>
      <c r="G13" s="74"/>
      <c r="H13" s="31" t="s">
        <v>60</v>
      </c>
      <c r="I13" s="76"/>
      <c r="J13" s="83"/>
      <c r="K13" s="83"/>
      <c r="L13" s="84"/>
      <c r="M13" s="83"/>
      <c r="N13" s="78"/>
      <c r="P13" s="23"/>
    </row>
    <row r="14" spans="1:16" s="25" customFormat="1" ht="29.1" customHeight="1">
      <c r="A14" s="66">
        <v>45814</v>
      </c>
      <c r="B14" s="67">
        <v>5</v>
      </c>
      <c r="C14" s="24" t="s">
        <v>61</v>
      </c>
      <c r="D14" s="24" t="s">
        <v>62</v>
      </c>
      <c r="E14" s="24" t="s">
        <v>63</v>
      </c>
      <c r="F14" s="24" t="s">
        <v>64</v>
      </c>
      <c r="G14" s="91" t="s">
        <v>34</v>
      </c>
      <c r="H14" s="47" t="s">
        <v>65</v>
      </c>
      <c r="I14" s="75"/>
      <c r="J14" s="87">
        <v>6.5</v>
      </c>
      <c r="K14" s="87">
        <v>2.6</v>
      </c>
      <c r="L14" s="87">
        <v>2</v>
      </c>
      <c r="M14" s="87">
        <v>2.5</v>
      </c>
      <c r="N14" s="57">
        <f t="shared" ref="N14" si="3">J14*70+K14*75+L14*25+M14*45</f>
        <v>812.5</v>
      </c>
      <c r="P14" s="26"/>
    </row>
    <row r="15" spans="1:16" s="27" customFormat="1" ht="9" customHeight="1" thickBot="1">
      <c r="A15" s="59"/>
      <c r="B15" s="61"/>
      <c r="C15" s="2" t="s">
        <v>66</v>
      </c>
      <c r="D15" s="2" t="s">
        <v>67</v>
      </c>
      <c r="E15" s="2" t="s">
        <v>68</v>
      </c>
      <c r="F15" s="2" t="s">
        <v>69</v>
      </c>
      <c r="G15" s="92"/>
      <c r="H15" s="2" t="s">
        <v>70</v>
      </c>
      <c r="I15" s="65"/>
      <c r="J15" s="99"/>
      <c r="K15" s="99"/>
      <c r="L15" s="99"/>
      <c r="M15" s="99"/>
      <c r="N15" s="55"/>
      <c r="P15" s="28"/>
    </row>
    <row r="16" spans="1:16" s="20" customFormat="1" ht="29.1" customHeight="1">
      <c r="A16" s="88">
        <v>45817</v>
      </c>
      <c r="B16" s="89">
        <v>1</v>
      </c>
      <c r="C16" s="19" t="s">
        <v>30</v>
      </c>
      <c r="D16" s="19" t="s">
        <v>71</v>
      </c>
      <c r="E16" s="19" t="s">
        <v>72</v>
      </c>
      <c r="F16" s="19" t="s">
        <v>73</v>
      </c>
      <c r="G16" s="101" t="s">
        <v>23</v>
      </c>
      <c r="H16" s="19" t="s">
        <v>74</v>
      </c>
      <c r="I16" s="81"/>
      <c r="J16" s="98">
        <v>6.5</v>
      </c>
      <c r="K16" s="98">
        <v>2.5</v>
      </c>
      <c r="L16" s="98">
        <v>2</v>
      </c>
      <c r="M16" s="98">
        <v>2.5</v>
      </c>
      <c r="N16" s="85">
        <f t="shared" ref="N16" si="4">J16*70+K16*75+L16*25+M16*45</f>
        <v>805</v>
      </c>
      <c r="P16" s="20" t="s">
        <v>75</v>
      </c>
    </row>
    <row r="17" spans="1:16" s="22" customFormat="1" ht="9" customHeight="1">
      <c r="A17" s="71"/>
      <c r="B17" s="72"/>
      <c r="C17" s="21" t="s">
        <v>37</v>
      </c>
      <c r="D17" s="21" t="s">
        <v>76</v>
      </c>
      <c r="E17" s="21" t="s">
        <v>77</v>
      </c>
      <c r="F17" s="21" t="s">
        <v>78</v>
      </c>
      <c r="G17" s="102"/>
      <c r="H17" s="21" t="s">
        <v>79</v>
      </c>
      <c r="I17" s="76"/>
      <c r="J17" s="95"/>
      <c r="K17" s="95"/>
      <c r="L17" s="95"/>
      <c r="M17" s="95"/>
      <c r="N17" s="78"/>
      <c r="P17" s="23"/>
    </row>
    <row r="18" spans="1:16" s="20" customFormat="1" ht="29.1" customHeight="1">
      <c r="A18" s="66">
        <v>45818</v>
      </c>
      <c r="B18" s="67">
        <v>2</v>
      </c>
      <c r="C18" s="24" t="s">
        <v>19</v>
      </c>
      <c r="D18" s="24" t="s">
        <v>80</v>
      </c>
      <c r="E18" s="19" t="s">
        <v>81</v>
      </c>
      <c r="F18" s="19" t="s">
        <v>82</v>
      </c>
      <c r="G18" s="100" t="s">
        <v>34</v>
      </c>
      <c r="H18" s="19" t="s">
        <v>83</v>
      </c>
      <c r="I18" s="75"/>
      <c r="J18" s="98">
        <v>6.6</v>
      </c>
      <c r="K18" s="98">
        <v>2.6</v>
      </c>
      <c r="L18" s="98">
        <v>2.1</v>
      </c>
      <c r="M18" s="98">
        <v>2.6</v>
      </c>
      <c r="N18" s="57">
        <f t="shared" ref="N18" si="5">J18*70+K18*75+L18*25+M18*45</f>
        <v>826.5</v>
      </c>
    </row>
    <row r="19" spans="1:16" s="22" customFormat="1" ht="9" customHeight="1">
      <c r="A19" s="71"/>
      <c r="B19" s="72"/>
      <c r="C19" s="21" t="s">
        <v>25</v>
      </c>
      <c r="D19" s="21" t="s">
        <v>84</v>
      </c>
      <c r="E19" s="21" t="s">
        <v>85</v>
      </c>
      <c r="F19" s="21" t="s">
        <v>28</v>
      </c>
      <c r="G19" s="97"/>
      <c r="H19" s="32" t="s">
        <v>86</v>
      </c>
      <c r="I19" s="76"/>
      <c r="J19" s="95"/>
      <c r="K19" s="95"/>
      <c r="L19" s="95"/>
      <c r="M19" s="95"/>
      <c r="N19" s="78"/>
      <c r="P19" s="23"/>
    </row>
    <row r="20" spans="1:16" s="20" customFormat="1" ht="29.1" customHeight="1">
      <c r="A20" s="66">
        <v>45819</v>
      </c>
      <c r="B20" s="67">
        <v>3</v>
      </c>
      <c r="C20" s="24" t="s">
        <v>87</v>
      </c>
      <c r="D20" s="19" t="s">
        <v>88</v>
      </c>
      <c r="E20" s="19" t="s">
        <v>89</v>
      </c>
      <c r="F20" s="19" t="s">
        <v>90</v>
      </c>
      <c r="G20" s="79" t="s">
        <v>46</v>
      </c>
      <c r="H20" s="19" t="s">
        <v>91</v>
      </c>
      <c r="I20" s="81"/>
      <c r="J20" s="93">
        <v>6.5</v>
      </c>
      <c r="K20" s="93">
        <v>2.5</v>
      </c>
      <c r="L20" s="93">
        <v>2</v>
      </c>
      <c r="M20" s="93">
        <v>2.5</v>
      </c>
      <c r="N20" s="57">
        <f t="shared" ref="N20" si="6">J20*70+K20*75+L20*25+M20*45</f>
        <v>805</v>
      </c>
    </row>
    <row r="21" spans="1:16" s="22" customFormat="1" ht="9" customHeight="1">
      <c r="A21" s="71"/>
      <c r="B21" s="72"/>
      <c r="C21" s="21" t="s">
        <v>92</v>
      </c>
      <c r="D21" s="21" t="s">
        <v>93</v>
      </c>
      <c r="E21" s="46" t="s">
        <v>94</v>
      </c>
      <c r="F21" s="21" t="s">
        <v>95</v>
      </c>
      <c r="G21" s="80"/>
      <c r="H21" s="21" t="s">
        <v>96</v>
      </c>
      <c r="I21" s="76"/>
      <c r="J21" s="95"/>
      <c r="K21" s="95"/>
      <c r="L21" s="95"/>
      <c r="M21" s="95"/>
      <c r="N21" s="78"/>
      <c r="P21" s="23"/>
    </row>
    <row r="22" spans="1:16" s="20" customFormat="1" ht="29.1" customHeight="1">
      <c r="A22" s="66">
        <v>45820</v>
      </c>
      <c r="B22" s="67">
        <v>4</v>
      </c>
      <c r="C22" s="24" t="s">
        <v>97</v>
      </c>
      <c r="D22" s="19" t="s">
        <v>98</v>
      </c>
      <c r="E22" s="19" t="s">
        <v>99</v>
      </c>
      <c r="F22" s="19" t="s">
        <v>100</v>
      </c>
      <c r="G22" s="73" t="s">
        <v>34</v>
      </c>
      <c r="H22" s="48" t="s">
        <v>101</v>
      </c>
      <c r="I22" s="81"/>
      <c r="J22" s="87">
        <v>6.6</v>
      </c>
      <c r="K22" s="87">
        <v>2.6</v>
      </c>
      <c r="L22" s="87">
        <v>2.1</v>
      </c>
      <c r="M22" s="87">
        <v>2.5</v>
      </c>
      <c r="N22" s="57">
        <f t="shared" ref="N22" si="7">J22*70+K22*75+L22*25+M22*45</f>
        <v>822</v>
      </c>
      <c r="P22" s="20" t="s">
        <v>102</v>
      </c>
    </row>
    <row r="23" spans="1:16" s="22" customFormat="1" ht="9" customHeight="1">
      <c r="A23" s="71"/>
      <c r="B23" s="72"/>
      <c r="C23" s="21" t="s">
        <v>103</v>
      </c>
      <c r="D23" s="21" t="s">
        <v>104</v>
      </c>
      <c r="E23" s="21" t="s">
        <v>105</v>
      </c>
      <c r="F23" s="21" t="s">
        <v>106</v>
      </c>
      <c r="G23" s="74"/>
      <c r="H23" s="21" t="s">
        <v>107</v>
      </c>
      <c r="I23" s="76"/>
      <c r="J23" s="83"/>
      <c r="K23" s="83"/>
      <c r="L23" s="84"/>
      <c r="M23" s="83"/>
      <c r="N23" s="78"/>
      <c r="P23" s="23"/>
    </row>
    <row r="24" spans="1:16" s="20" customFormat="1" ht="29.1" customHeight="1">
      <c r="A24" s="66">
        <v>45821</v>
      </c>
      <c r="B24" s="67">
        <v>5</v>
      </c>
      <c r="C24" s="24" t="s">
        <v>30</v>
      </c>
      <c r="D24" s="24" t="s">
        <v>108</v>
      </c>
      <c r="E24" s="24" t="s">
        <v>109</v>
      </c>
      <c r="F24" s="24" t="s">
        <v>110</v>
      </c>
      <c r="G24" s="91" t="s">
        <v>34</v>
      </c>
      <c r="H24" s="30" t="s">
        <v>111</v>
      </c>
      <c r="I24" s="75"/>
      <c r="J24" s="87">
        <v>6.5</v>
      </c>
      <c r="K24" s="87">
        <v>2.6</v>
      </c>
      <c r="L24" s="87">
        <v>2.1</v>
      </c>
      <c r="M24" s="87">
        <v>2.5</v>
      </c>
      <c r="N24" s="57">
        <f t="shared" ref="N24" si="8">J24*70+K24*75+L24*25+M24*45</f>
        <v>815</v>
      </c>
    </row>
    <row r="25" spans="1:16" s="22" customFormat="1" ht="9" customHeight="1" thickBot="1">
      <c r="A25" s="59"/>
      <c r="B25" s="61"/>
      <c r="C25" s="2" t="s">
        <v>37</v>
      </c>
      <c r="D25" s="51" t="s">
        <v>112</v>
      </c>
      <c r="E25" s="2" t="s">
        <v>113</v>
      </c>
      <c r="F25" s="33" t="s">
        <v>114</v>
      </c>
      <c r="G25" s="92"/>
      <c r="H25" s="34" t="s">
        <v>115</v>
      </c>
      <c r="I25" s="65"/>
      <c r="J25" s="99"/>
      <c r="K25" s="99"/>
      <c r="L25" s="99"/>
      <c r="M25" s="99"/>
      <c r="N25" s="55"/>
      <c r="P25" s="23"/>
    </row>
    <row r="26" spans="1:16" s="20" customFormat="1" ht="29.1" customHeight="1">
      <c r="A26" s="88">
        <v>45824</v>
      </c>
      <c r="B26" s="89">
        <v>1</v>
      </c>
      <c r="C26" s="19" t="s">
        <v>116</v>
      </c>
      <c r="D26" s="19" t="s">
        <v>117</v>
      </c>
      <c r="E26" s="19" t="s">
        <v>118</v>
      </c>
      <c r="F26" s="19" t="s">
        <v>119</v>
      </c>
      <c r="G26" s="96" t="s">
        <v>23</v>
      </c>
      <c r="H26" s="19" t="s">
        <v>120</v>
      </c>
      <c r="I26" s="81"/>
      <c r="J26" s="98">
        <v>6.5</v>
      </c>
      <c r="K26" s="98">
        <v>2.5</v>
      </c>
      <c r="L26" s="98">
        <v>2.1</v>
      </c>
      <c r="M26" s="98">
        <v>2.5</v>
      </c>
      <c r="N26" s="85">
        <f t="shared" ref="N26" si="9">J26*70+K26*75+L26*25+M26*45</f>
        <v>807.5</v>
      </c>
    </row>
    <row r="27" spans="1:16" s="22" customFormat="1" ht="9" customHeight="1">
      <c r="A27" s="71"/>
      <c r="B27" s="72"/>
      <c r="C27" s="21" t="s">
        <v>121</v>
      </c>
      <c r="D27" s="21" t="s">
        <v>122</v>
      </c>
      <c r="E27" s="21" t="s">
        <v>123</v>
      </c>
      <c r="F27" s="21" t="s">
        <v>124</v>
      </c>
      <c r="G27" s="97"/>
      <c r="H27" s="21" t="s">
        <v>125</v>
      </c>
      <c r="I27" s="76"/>
      <c r="J27" s="95"/>
      <c r="K27" s="95"/>
      <c r="L27" s="95"/>
      <c r="M27" s="95"/>
      <c r="N27" s="78"/>
      <c r="P27" s="23"/>
    </row>
    <row r="28" spans="1:16" s="20" customFormat="1" ht="29.1" customHeight="1">
      <c r="A28" s="66">
        <v>45825</v>
      </c>
      <c r="B28" s="67">
        <v>2</v>
      </c>
      <c r="C28" s="24" t="s">
        <v>30</v>
      </c>
      <c r="D28" s="24" t="s">
        <v>126</v>
      </c>
      <c r="E28" s="19" t="s">
        <v>127</v>
      </c>
      <c r="F28" s="19" t="s">
        <v>128</v>
      </c>
      <c r="G28" s="73" t="s">
        <v>34</v>
      </c>
      <c r="H28" s="19" t="s">
        <v>24</v>
      </c>
      <c r="I28" s="75"/>
      <c r="J28" s="93">
        <v>6.5</v>
      </c>
      <c r="K28" s="93">
        <v>2.6</v>
      </c>
      <c r="L28" s="93">
        <v>2</v>
      </c>
      <c r="M28" s="93">
        <v>2.5</v>
      </c>
      <c r="N28" s="57">
        <f t="shared" ref="N28" si="10">J28*70+K28*75+L28*25+M28*45</f>
        <v>812.5</v>
      </c>
    </row>
    <row r="29" spans="1:16" s="22" customFormat="1" ht="9" customHeight="1">
      <c r="A29" s="71"/>
      <c r="B29" s="72"/>
      <c r="C29" s="21" t="s">
        <v>37</v>
      </c>
      <c r="D29" s="46" t="s">
        <v>38</v>
      </c>
      <c r="E29" s="21" t="s">
        <v>129</v>
      </c>
      <c r="F29" s="21" t="s">
        <v>130</v>
      </c>
      <c r="G29" s="74"/>
      <c r="H29" s="21" t="s">
        <v>29</v>
      </c>
      <c r="I29" s="76"/>
      <c r="J29" s="95"/>
      <c r="K29" s="95"/>
      <c r="L29" s="95"/>
      <c r="M29" s="95"/>
      <c r="N29" s="78"/>
      <c r="P29" s="23"/>
    </row>
    <row r="30" spans="1:16" s="20" customFormat="1" ht="29.1" customHeight="1">
      <c r="A30" s="66">
        <v>45826</v>
      </c>
      <c r="B30" s="67">
        <v>3</v>
      </c>
      <c r="C30" s="24" t="s">
        <v>131</v>
      </c>
      <c r="D30" s="24" t="s">
        <v>132</v>
      </c>
      <c r="E30" s="24" t="s">
        <v>133</v>
      </c>
      <c r="F30" s="19" t="s">
        <v>134</v>
      </c>
      <c r="G30" s="79" t="s">
        <v>46</v>
      </c>
      <c r="H30" s="35" t="s">
        <v>135</v>
      </c>
      <c r="I30" s="75"/>
      <c r="J30" s="93">
        <v>6.6</v>
      </c>
      <c r="K30" s="93">
        <v>2.5</v>
      </c>
      <c r="L30" s="93">
        <v>2.1</v>
      </c>
      <c r="M30" s="93">
        <v>2.4</v>
      </c>
      <c r="N30" s="57">
        <f t="shared" ref="N30" si="11">J30*70+K30*75+L30*25+M30*45</f>
        <v>810</v>
      </c>
    </row>
    <row r="31" spans="1:16" s="22" customFormat="1" ht="9" customHeight="1">
      <c r="A31" s="71"/>
      <c r="B31" s="72"/>
      <c r="C31" s="21" t="s">
        <v>92</v>
      </c>
      <c r="D31" s="21" t="s">
        <v>136</v>
      </c>
      <c r="E31" s="21" t="s">
        <v>137</v>
      </c>
      <c r="F31" s="29" t="s">
        <v>138</v>
      </c>
      <c r="G31" s="80"/>
      <c r="H31" s="32" t="s">
        <v>139</v>
      </c>
      <c r="I31" s="76"/>
      <c r="J31" s="95"/>
      <c r="K31" s="95"/>
      <c r="L31" s="95"/>
      <c r="M31" s="95"/>
      <c r="N31" s="78"/>
      <c r="P31" s="23"/>
    </row>
    <row r="32" spans="1:16" s="20" customFormat="1" ht="29.1" customHeight="1">
      <c r="A32" s="66">
        <v>45827</v>
      </c>
      <c r="B32" s="67">
        <v>4</v>
      </c>
      <c r="C32" s="24" t="s">
        <v>30</v>
      </c>
      <c r="D32" s="24" t="s">
        <v>140</v>
      </c>
      <c r="E32" s="24" t="s">
        <v>141</v>
      </c>
      <c r="F32" s="24" t="s">
        <v>142</v>
      </c>
      <c r="G32" s="73" t="s">
        <v>34</v>
      </c>
      <c r="H32" s="35" t="s">
        <v>143</v>
      </c>
      <c r="I32" s="75"/>
      <c r="J32" s="93">
        <v>6.5</v>
      </c>
      <c r="K32" s="93">
        <v>2.6</v>
      </c>
      <c r="L32" s="93">
        <v>2</v>
      </c>
      <c r="M32" s="93">
        <v>2.5</v>
      </c>
      <c r="N32" s="57">
        <f t="shared" ref="N32" si="12">J32*70+K32*75+L32*25+M32*45</f>
        <v>812.5</v>
      </c>
    </row>
    <row r="33" spans="1:16" s="22" customFormat="1" ht="9" customHeight="1">
      <c r="A33" s="71"/>
      <c r="B33" s="72"/>
      <c r="C33" s="21" t="s">
        <v>37</v>
      </c>
      <c r="D33" s="21" t="s">
        <v>144</v>
      </c>
      <c r="E33" s="21" t="s">
        <v>145</v>
      </c>
      <c r="F33" s="29" t="s">
        <v>146</v>
      </c>
      <c r="G33" s="74"/>
      <c r="H33" s="32" t="s">
        <v>147</v>
      </c>
      <c r="I33" s="76"/>
      <c r="J33" s="95"/>
      <c r="K33" s="95"/>
      <c r="L33" s="95"/>
      <c r="M33" s="95"/>
      <c r="N33" s="78"/>
      <c r="P33" s="23"/>
    </row>
    <row r="34" spans="1:16" s="20" customFormat="1" ht="29.1" customHeight="1">
      <c r="A34" s="66">
        <v>45828</v>
      </c>
      <c r="B34" s="67">
        <v>5</v>
      </c>
      <c r="C34" s="24" t="s">
        <v>97</v>
      </c>
      <c r="D34" s="24" t="s">
        <v>148</v>
      </c>
      <c r="E34" s="24" t="s">
        <v>149</v>
      </c>
      <c r="F34" s="24" t="s">
        <v>150</v>
      </c>
      <c r="G34" s="91" t="s">
        <v>34</v>
      </c>
      <c r="H34" s="49" t="s">
        <v>151</v>
      </c>
      <c r="I34" s="75"/>
      <c r="J34" s="93">
        <v>6.5</v>
      </c>
      <c r="K34" s="93">
        <v>2.6</v>
      </c>
      <c r="L34" s="93">
        <v>2</v>
      </c>
      <c r="M34" s="93">
        <v>2.5</v>
      </c>
      <c r="N34" s="57">
        <f t="shared" ref="N34" si="13">J34*70+K34*75+L34*25+M34*45</f>
        <v>812.5</v>
      </c>
    </row>
    <row r="35" spans="1:16" s="22" customFormat="1" ht="9" customHeight="1" thickBot="1">
      <c r="A35" s="59"/>
      <c r="B35" s="61"/>
      <c r="C35" s="2" t="s">
        <v>103</v>
      </c>
      <c r="D35" s="2" t="s">
        <v>152</v>
      </c>
      <c r="E35" s="51" t="s">
        <v>153</v>
      </c>
      <c r="F35" s="33" t="s">
        <v>154</v>
      </c>
      <c r="G35" s="92"/>
      <c r="H35" s="34" t="s">
        <v>155</v>
      </c>
      <c r="I35" s="65"/>
      <c r="J35" s="94"/>
      <c r="K35" s="94"/>
      <c r="L35" s="94"/>
      <c r="M35" s="94"/>
      <c r="N35" s="55"/>
      <c r="P35" s="23"/>
    </row>
    <row r="36" spans="1:16" s="20" customFormat="1" ht="29.1" customHeight="1">
      <c r="A36" s="88">
        <v>45831</v>
      </c>
      <c r="B36" s="89">
        <v>1</v>
      </c>
      <c r="C36" s="19" t="s">
        <v>30</v>
      </c>
      <c r="D36" s="19" t="s">
        <v>156</v>
      </c>
      <c r="E36" s="19" t="s">
        <v>157</v>
      </c>
      <c r="F36" s="19" t="s">
        <v>158</v>
      </c>
      <c r="G36" s="90" t="s">
        <v>23</v>
      </c>
      <c r="H36" s="36" t="s">
        <v>159</v>
      </c>
      <c r="I36" s="81"/>
      <c r="J36" s="83">
        <v>6.5</v>
      </c>
      <c r="K36" s="83">
        <v>2.5</v>
      </c>
      <c r="L36" s="83">
        <v>2.1</v>
      </c>
      <c r="M36" s="83">
        <v>2.5</v>
      </c>
      <c r="N36" s="85">
        <f t="shared" ref="N36" si="14">J36*70+K36*75+L36*25+M36*45</f>
        <v>807.5</v>
      </c>
    </row>
    <row r="37" spans="1:16" s="22" customFormat="1" ht="9" customHeight="1">
      <c r="A37" s="71"/>
      <c r="B37" s="72"/>
      <c r="C37" s="21" t="s">
        <v>37</v>
      </c>
      <c r="D37" s="21" t="s">
        <v>160</v>
      </c>
      <c r="E37" s="46" t="s">
        <v>161</v>
      </c>
      <c r="F37" s="21" t="s">
        <v>162</v>
      </c>
      <c r="G37" s="86"/>
      <c r="H37" s="32" t="s">
        <v>163</v>
      </c>
      <c r="I37" s="76"/>
      <c r="J37" s="84"/>
      <c r="K37" s="84"/>
      <c r="L37" s="84"/>
      <c r="M37" s="84"/>
      <c r="N37" s="78"/>
      <c r="P37" s="23"/>
    </row>
    <row r="38" spans="1:16" s="25" customFormat="1" ht="29.1" customHeight="1">
      <c r="A38" s="66">
        <v>45832</v>
      </c>
      <c r="B38" s="67">
        <v>2</v>
      </c>
      <c r="C38" s="24" t="s">
        <v>164</v>
      </c>
      <c r="D38" s="24" t="s">
        <v>165</v>
      </c>
      <c r="E38" s="24" t="s">
        <v>166</v>
      </c>
      <c r="F38" s="24" t="s">
        <v>167</v>
      </c>
      <c r="G38" s="68" t="s">
        <v>34</v>
      </c>
      <c r="H38" s="35" t="s">
        <v>168</v>
      </c>
      <c r="I38" s="75"/>
      <c r="J38" s="87">
        <v>6.5</v>
      </c>
      <c r="K38" s="87">
        <v>2.6</v>
      </c>
      <c r="L38" s="87">
        <v>2</v>
      </c>
      <c r="M38" s="87">
        <v>2.5</v>
      </c>
      <c r="N38" s="57">
        <f t="shared" ref="N38" si="15">J38*70+K38*75+L38*25+M38*45</f>
        <v>812.5</v>
      </c>
      <c r="P38" s="26"/>
    </row>
    <row r="39" spans="1:16" s="27" customFormat="1" ht="9" customHeight="1">
      <c r="A39" s="71"/>
      <c r="B39" s="72"/>
      <c r="C39" s="21" t="s">
        <v>169</v>
      </c>
      <c r="D39" s="21" t="s">
        <v>136</v>
      </c>
      <c r="E39" s="21" t="s">
        <v>170</v>
      </c>
      <c r="F39" s="21" t="s">
        <v>171</v>
      </c>
      <c r="G39" s="86"/>
      <c r="H39" s="32" t="s">
        <v>172</v>
      </c>
      <c r="I39" s="76"/>
      <c r="J39" s="84"/>
      <c r="K39" s="84"/>
      <c r="L39" s="84"/>
      <c r="M39" s="84"/>
      <c r="N39" s="78"/>
      <c r="P39" s="28"/>
    </row>
    <row r="40" spans="1:16" s="25" customFormat="1" ht="29.1" customHeight="1">
      <c r="A40" s="66">
        <v>45833</v>
      </c>
      <c r="B40" s="67">
        <v>3</v>
      </c>
      <c r="C40" s="19" t="s">
        <v>173</v>
      </c>
      <c r="D40" s="19" t="s">
        <v>174</v>
      </c>
      <c r="E40" s="19" t="s">
        <v>175</v>
      </c>
      <c r="F40" s="19" t="s">
        <v>176</v>
      </c>
      <c r="G40" s="79" t="s">
        <v>46</v>
      </c>
      <c r="H40" s="36" t="s">
        <v>177</v>
      </c>
      <c r="I40" s="81"/>
      <c r="J40" s="82">
        <v>6.6</v>
      </c>
      <c r="K40" s="82">
        <v>2.5</v>
      </c>
      <c r="L40" s="82">
        <v>2.1</v>
      </c>
      <c r="M40" s="82">
        <v>2.4</v>
      </c>
      <c r="N40" s="57">
        <f t="shared" ref="N40" si="16">J40*70+K40*75+L40*25+M40*45</f>
        <v>810</v>
      </c>
      <c r="P40" s="26"/>
    </row>
    <row r="41" spans="1:16" s="27" customFormat="1" ht="9" customHeight="1">
      <c r="A41" s="71"/>
      <c r="B41" s="72"/>
      <c r="C41" s="21" t="s">
        <v>178</v>
      </c>
      <c r="D41" s="46" t="s">
        <v>179</v>
      </c>
      <c r="E41" s="21" t="s">
        <v>180</v>
      </c>
      <c r="F41" s="21" t="s">
        <v>181</v>
      </c>
      <c r="G41" s="80"/>
      <c r="H41" s="32" t="s">
        <v>182</v>
      </c>
      <c r="I41" s="76"/>
      <c r="J41" s="77"/>
      <c r="K41" s="77"/>
      <c r="L41" s="77"/>
      <c r="M41" s="77"/>
      <c r="N41" s="78"/>
      <c r="P41" s="28"/>
    </row>
    <row r="42" spans="1:16" s="25" customFormat="1" ht="29.1" customHeight="1">
      <c r="A42" s="66">
        <v>45834</v>
      </c>
      <c r="B42" s="67">
        <v>4</v>
      </c>
      <c r="C42" s="24" t="s">
        <v>116</v>
      </c>
      <c r="D42" s="24" t="s">
        <v>183</v>
      </c>
      <c r="E42" s="24" t="s">
        <v>184</v>
      </c>
      <c r="F42" s="24" t="s">
        <v>185</v>
      </c>
      <c r="G42" s="73" t="s">
        <v>34</v>
      </c>
      <c r="H42" s="35" t="s">
        <v>186</v>
      </c>
      <c r="I42" s="75"/>
      <c r="J42" s="56">
        <v>6.5</v>
      </c>
      <c r="K42" s="56">
        <v>2.6</v>
      </c>
      <c r="L42" s="56">
        <v>2.1</v>
      </c>
      <c r="M42" s="56">
        <v>2.5</v>
      </c>
      <c r="N42" s="57">
        <f t="shared" ref="N42" si="17">J42*70+K42*75+L42*25+M42*45</f>
        <v>815</v>
      </c>
      <c r="P42" s="26"/>
    </row>
    <row r="43" spans="1:16" s="27" customFormat="1" ht="9" customHeight="1">
      <c r="A43" s="71"/>
      <c r="B43" s="72"/>
      <c r="C43" s="21" t="s">
        <v>121</v>
      </c>
      <c r="D43" s="21" t="s">
        <v>187</v>
      </c>
      <c r="E43" s="21" t="s">
        <v>68</v>
      </c>
      <c r="F43" s="21" t="s">
        <v>188</v>
      </c>
      <c r="G43" s="74"/>
      <c r="H43" s="32" t="s">
        <v>41</v>
      </c>
      <c r="I43" s="76"/>
      <c r="J43" s="77"/>
      <c r="K43" s="77"/>
      <c r="L43" s="77"/>
      <c r="M43" s="77"/>
      <c r="N43" s="78"/>
      <c r="P43" s="28"/>
    </row>
    <row r="44" spans="1:16" s="25" customFormat="1" ht="29.1" customHeight="1">
      <c r="A44" s="66">
        <v>45835</v>
      </c>
      <c r="B44" s="67">
        <v>5</v>
      </c>
      <c r="C44" s="24" t="s">
        <v>30</v>
      </c>
      <c r="D44" s="24" t="s">
        <v>189</v>
      </c>
      <c r="E44" s="24" t="s">
        <v>190</v>
      </c>
      <c r="F44" s="24" t="s">
        <v>191</v>
      </c>
      <c r="G44" s="68" t="s">
        <v>34</v>
      </c>
      <c r="H44" s="35" t="s">
        <v>192</v>
      </c>
      <c r="I44" s="69" t="s">
        <v>193</v>
      </c>
      <c r="J44" s="56">
        <v>6.5</v>
      </c>
      <c r="K44" s="56">
        <v>2.6</v>
      </c>
      <c r="L44" s="56">
        <v>2</v>
      </c>
      <c r="M44" s="56">
        <v>2.5</v>
      </c>
      <c r="N44" s="57">
        <f t="shared" ref="N44" si="18">J44*70+K44*75+L44*25+M44*45</f>
        <v>812.5</v>
      </c>
      <c r="P44" s="26"/>
    </row>
    <row r="45" spans="1:16" s="27" customFormat="1" ht="9" customHeight="1" thickBot="1">
      <c r="A45" s="59"/>
      <c r="B45" s="61"/>
      <c r="C45" s="2" t="s">
        <v>37</v>
      </c>
      <c r="D45" s="2" t="s">
        <v>194</v>
      </c>
      <c r="E45" s="2" t="s">
        <v>195</v>
      </c>
      <c r="F45" s="2" t="s">
        <v>196</v>
      </c>
      <c r="G45" s="63"/>
      <c r="H45" s="37" t="s">
        <v>197</v>
      </c>
      <c r="I45" s="70"/>
      <c r="J45" s="53"/>
      <c r="K45" s="53"/>
      <c r="L45" s="53"/>
      <c r="M45" s="53"/>
      <c r="N45" s="55"/>
      <c r="P45" s="28"/>
    </row>
    <row r="46" spans="1:16" s="25" customFormat="1" ht="26.1" customHeight="1">
      <c r="A46" s="58">
        <v>45838</v>
      </c>
      <c r="B46" s="60">
        <v>1</v>
      </c>
      <c r="C46" s="1" t="s">
        <v>30</v>
      </c>
      <c r="D46" s="1" t="s">
        <v>198</v>
      </c>
      <c r="E46" s="1" t="s">
        <v>199</v>
      </c>
      <c r="F46" s="1" t="s">
        <v>200</v>
      </c>
      <c r="G46" s="62" t="s">
        <v>23</v>
      </c>
      <c r="H46" s="50" t="s">
        <v>201</v>
      </c>
      <c r="I46" s="64"/>
      <c r="J46" s="52">
        <v>6.6</v>
      </c>
      <c r="K46" s="52">
        <v>2.5</v>
      </c>
      <c r="L46" s="52">
        <v>2.1</v>
      </c>
      <c r="M46" s="52">
        <v>2.5</v>
      </c>
      <c r="N46" s="54">
        <f t="shared" ref="N46" si="19">J46*70+K46*75+L46*25+M46*45</f>
        <v>814.5</v>
      </c>
      <c r="P46" s="26"/>
    </row>
    <row r="47" spans="1:16" s="27" customFormat="1" ht="9" customHeight="1" thickBot="1">
      <c r="A47" s="59"/>
      <c r="B47" s="61"/>
      <c r="C47" s="2" t="s">
        <v>37</v>
      </c>
      <c r="D47" s="2" t="s">
        <v>202</v>
      </c>
      <c r="E47" s="2" t="s">
        <v>203</v>
      </c>
      <c r="F47" s="2" t="s">
        <v>204</v>
      </c>
      <c r="G47" s="63"/>
      <c r="H47" s="37" t="s">
        <v>205</v>
      </c>
      <c r="I47" s="65"/>
      <c r="J47" s="53"/>
      <c r="K47" s="53"/>
      <c r="L47" s="53"/>
      <c r="M47" s="53"/>
      <c r="N47" s="55"/>
      <c r="P47" s="28"/>
    </row>
  </sheetData>
  <mergeCells count="192">
    <mergeCell ref="A2:N2"/>
    <mergeCell ref="A3:N3"/>
    <mergeCell ref="A4:N4"/>
    <mergeCell ref="A6:A7"/>
    <mergeCell ref="B6:B7"/>
    <mergeCell ref="G6:G7"/>
    <mergeCell ref="I6:I7"/>
    <mergeCell ref="J6:J7"/>
    <mergeCell ref="K6:K7"/>
    <mergeCell ref="L6:L7"/>
    <mergeCell ref="M6:M7"/>
    <mergeCell ref="N6:N7"/>
    <mergeCell ref="A8:A9"/>
    <mergeCell ref="B8:B9"/>
    <mergeCell ref="G8:G9"/>
    <mergeCell ref="I8:I9"/>
    <mergeCell ref="J8:J9"/>
    <mergeCell ref="K8:K9"/>
    <mergeCell ref="L8:L9"/>
    <mergeCell ref="M8:M9"/>
    <mergeCell ref="N8:N9"/>
    <mergeCell ref="A10:A11"/>
    <mergeCell ref="B10:B11"/>
    <mergeCell ref="G10:G11"/>
    <mergeCell ref="I10:I11"/>
    <mergeCell ref="J10:J11"/>
    <mergeCell ref="K10:K11"/>
    <mergeCell ref="L10:L11"/>
    <mergeCell ref="M10:M11"/>
    <mergeCell ref="N10:N11"/>
    <mergeCell ref="L12:L13"/>
    <mergeCell ref="M12:M13"/>
    <mergeCell ref="N12:N13"/>
    <mergeCell ref="A14:A15"/>
    <mergeCell ref="B14:B15"/>
    <mergeCell ref="G14:G15"/>
    <mergeCell ref="I14:I15"/>
    <mergeCell ref="J14:J15"/>
    <mergeCell ref="K14:K15"/>
    <mergeCell ref="L14:L15"/>
    <mergeCell ref="A12:A13"/>
    <mergeCell ref="B12:B13"/>
    <mergeCell ref="G12:G13"/>
    <mergeCell ref="I12:I13"/>
    <mergeCell ref="J12:J13"/>
    <mergeCell ref="K12:K13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L20:L21"/>
    <mergeCell ref="M20:M21"/>
    <mergeCell ref="N20:N21"/>
    <mergeCell ref="A22:A23"/>
    <mergeCell ref="B22:B23"/>
    <mergeCell ref="G22:G23"/>
    <mergeCell ref="I22:I23"/>
    <mergeCell ref="J22:J23"/>
    <mergeCell ref="K22:K23"/>
    <mergeCell ref="L22:L23"/>
    <mergeCell ref="A20:A21"/>
    <mergeCell ref="B20:B21"/>
    <mergeCell ref="G20:G21"/>
    <mergeCell ref="I20:I21"/>
    <mergeCell ref="J20:J21"/>
    <mergeCell ref="K20:K21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L28:L29"/>
    <mergeCell ref="M28:M29"/>
    <mergeCell ref="N28:N29"/>
    <mergeCell ref="A30:A31"/>
    <mergeCell ref="B30:B31"/>
    <mergeCell ref="G30:G31"/>
    <mergeCell ref="I30:I31"/>
    <mergeCell ref="J30:J31"/>
    <mergeCell ref="K30:K31"/>
    <mergeCell ref="L30:L31"/>
    <mergeCell ref="A28:A29"/>
    <mergeCell ref="B28:B29"/>
    <mergeCell ref="G28:G29"/>
    <mergeCell ref="I28:I29"/>
    <mergeCell ref="J28:J29"/>
    <mergeCell ref="K28:K29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M32:M33"/>
    <mergeCell ref="N32:N33"/>
    <mergeCell ref="A34:A35"/>
    <mergeCell ref="B34:B35"/>
    <mergeCell ref="G34:G35"/>
    <mergeCell ref="I34:I35"/>
    <mergeCell ref="J34:J35"/>
    <mergeCell ref="K34:K35"/>
    <mergeCell ref="L34:L35"/>
    <mergeCell ref="M34:M35"/>
    <mergeCell ref="N34:N35"/>
    <mergeCell ref="L36:L37"/>
    <mergeCell ref="M36:M37"/>
    <mergeCell ref="N36:N37"/>
    <mergeCell ref="A38:A39"/>
    <mergeCell ref="B38:B39"/>
    <mergeCell ref="G38:G39"/>
    <mergeCell ref="I38:I39"/>
    <mergeCell ref="J38:J39"/>
    <mergeCell ref="K38:K39"/>
    <mergeCell ref="L38:L39"/>
    <mergeCell ref="A36:A37"/>
    <mergeCell ref="B36:B37"/>
    <mergeCell ref="G36:G37"/>
    <mergeCell ref="I36:I37"/>
    <mergeCell ref="J36:J37"/>
    <mergeCell ref="K36:K37"/>
    <mergeCell ref="M38:M39"/>
    <mergeCell ref="N38:N39"/>
    <mergeCell ref="A40:A41"/>
    <mergeCell ref="B40:B41"/>
    <mergeCell ref="G40:G41"/>
    <mergeCell ref="I40:I41"/>
    <mergeCell ref="J40:J41"/>
    <mergeCell ref="K40:K41"/>
    <mergeCell ref="L40:L41"/>
    <mergeCell ref="M40:M41"/>
    <mergeCell ref="N40:N41"/>
    <mergeCell ref="A42:A43"/>
    <mergeCell ref="B42:B43"/>
    <mergeCell ref="G42:G43"/>
    <mergeCell ref="I42:I43"/>
    <mergeCell ref="J42:J43"/>
    <mergeCell ref="K42:K43"/>
    <mergeCell ref="L42:L43"/>
    <mergeCell ref="M42:M43"/>
    <mergeCell ref="N42:N43"/>
    <mergeCell ref="M46:M47"/>
    <mergeCell ref="N46:N47"/>
    <mergeCell ref="L44:L45"/>
    <mergeCell ref="M44:M45"/>
    <mergeCell ref="N44:N45"/>
    <mergeCell ref="A46:A47"/>
    <mergeCell ref="B46:B47"/>
    <mergeCell ref="G46:G47"/>
    <mergeCell ref="I46:I47"/>
    <mergeCell ref="J46:J47"/>
    <mergeCell ref="K46:K47"/>
    <mergeCell ref="L46:L47"/>
    <mergeCell ref="A44:A45"/>
    <mergeCell ref="B44:B45"/>
    <mergeCell ref="G44:G45"/>
    <mergeCell ref="I44:I45"/>
    <mergeCell ref="J44:J45"/>
    <mergeCell ref="K44:K45"/>
  </mergeCells>
  <phoneticPr fontId="2" type="noConversion"/>
  <printOptions horizontalCentered="1"/>
  <pageMargins left="0" right="0" top="0" bottom="0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龜山中</vt:lpstr>
      <vt:lpstr>龜山中!Print_Area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2025-05-07T03:06:12Z</cp:lastPrinted>
  <dcterms:created xsi:type="dcterms:W3CDTF">2025-05-06T04:49:00Z</dcterms:created>
  <dcterms:modified xsi:type="dcterms:W3CDTF">2025-05-07T03:06:14Z</dcterms:modified>
</cp:coreProperties>
</file>