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3午餐\113年菜單\114年1.2月菜單\雙翼\"/>
    </mc:Choice>
  </mc:AlternateContent>
  <xr:revisionPtr revIDLastSave="0" documentId="13_ncr:1_{E6D7B18E-8C6C-4527-92C5-9D6C454B47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龜山中" sheetId="1" r:id="rId1"/>
  </sheets>
  <definedNames>
    <definedName name="_xlnm.Print_Area" localSheetId="0">龜山中!$A$1:$N$58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7" i="1" l="1"/>
  <c r="N55" i="1"/>
  <c r="N53" i="1"/>
  <c r="N51" i="1"/>
  <c r="N49" i="1"/>
  <c r="N47" i="1"/>
  <c r="N45" i="1"/>
  <c r="N43" i="1"/>
  <c r="N41" i="1"/>
  <c r="N39" i="1"/>
  <c r="N37" i="1"/>
  <c r="N35" i="1"/>
  <c r="N33" i="1"/>
  <c r="N30" i="1"/>
  <c r="N28" i="1"/>
  <c r="N26" i="1"/>
  <c r="N24" i="1"/>
  <c r="N22" i="1"/>
  <c r="N20" i="1"/>
  <c r="N18" i="1"/>
  <c r="N16" i="1"/>
  <c r="N14" i="1"/>
  <c r="N12" i="1"/>
  <c r="N10" i="1"/>
  <c r="N8" i="1"/>
  <c r="N6" i="1"/>
</calcChain>
</file>

<file path=xl/sharedStrings.xml><?xml version="1.0" encoding="utf-8"?>
<sst xmlns="http://schemas.openxmlformats.org/spreadsheetml/2006/main" count="308" uniqueCount="260">
  <si>
    <t>雙翼食品</t>
  </si>
  <si>
    <t>114年1+2月菜單</t>
  </si>
  <si>
    <t>符合三章一Q提供非基改食物，本菜單皆使用國產豬肉，本校未使用輻射污染食品，產地:台灣</t>
  </si>
  <si>
    <t>地址:新北市樹林區忠愛街3號.電話:02-26895506.營養師:李素卿(營養字第2703號).張姝緹(第4985號).方慈霞(第8670號).李賢蒂(第011132號)</t>
  </si>
  <si>
    <t>◎本菜單可能含有蝦、芒果、花生、奶類、蛋、堅果、芝麻、含麩質之穀物、大豆、魚類及其製品等政府公告之11大易致過敏原料，不適合對其過敏體質者食用，食用前請各位師生特別注意。</t>
  </si>
  <si>
    <t>日期</t>
  </si>
  <si>
    <t>星期</t>
  </si>
  <si>
    <t>主食</t>
  </si>
  <si>
    <t>主菜</t>
  </si>
  <si>
    <t>副菜一</t>
  </si>
  <si>
    <t>副菜二</t>
  </si>
  <si>
    <t>蔬菜</t>
    <phoneticPr fontId="12" type="noConversion"/>
  </si>
  <si>
    <t>湯品</t>
  </si>
  <si>
    <t>副
餐</t>
    <phoneticPr fontId="12" type="noConversion"/>
  </si>
  <si>
    <t>全榖雜糧</t>
    <phoneticPr fontId="12" type="noConversion"/>
  </si>
  <si>
    <t>豆魚蛋肉</t>
    <phoneticPr fontId="12" type="noConversion"/>
  </si>
  <si>
    <t>蔬菜</t>
  </si>
  <si>
    <t>油脂</t>
  </si>
  <si>
    <t>熱量</t>
  </si>
  <si>
    <t>白飯</t>
  </si>
  <si>
    <t>卡拉雞翅</t>
    <phoneticPr fontId="12" type="noConversion"/>
  </si>
  <si>
    <t>奶醬佐肉丸</t>
    <phoneticPr fontId="12" type="noConversion"/>
  </si>
  <si>
    <t>薯條</t>
    <phoneticPr fontId="12" type="noConversion"/>
  </si>
  <si>
    <t>有機青菜</t>
  </si>
  <si>
    <t>味噌裙帶湯</t>
  </si>
  <si>
    <t>白米</t>
  </si>
  <si>
    <t>雞翅X1 炸</t>
    <phoneticPr fontId="12" type="noConversion"/>
  </si>
  <si>
    <t>肉丸X1.洋芋.南瓜 煮</t>
  </si>
  <si>
    <t>地瓜薯條X3 烤</t>
    <phoneticPr fontId="12" type="noConversion"/>
  </si>
  <si>
    <t>海芽.蛋.味噌</t>
  </si>
  <si>
    <t>蕎麥飯</t>
  </si>
  <si>
    <t>沙茶魚丁</t>
  </si>
  <si>
    <t>甜蔥玉米雞</t>
  </si>
  <si>
    <t>紅燒嫩腐</t>
    <phoneticPr fontId="12" type="noConversion"/>
  </si>
  <si>
    <t>結頭雞湯</t>
  </si>
  <si>
    <t>白米.蕎麥</t>
  </si>
  <si>
    <t>魚肉.白菜 煮</t>
  </si>
  <si>
    <t>玉米.洋蔥.雞絞肉 煮</t>
    <phoneticPr fontId="12" type="noConversion"/>
  </si>
  <si>
    <t>豆腐.木耳 燒</t>
    <phoneticPr fontId="12" type="noConversion"/>
  </si>
  <si>
    <t>結頭菜.雞肉.雞骨架</t>
  </si>
  <si>
    <t>麻油雞</t>
    <phoneticPr fontId="12" type="noConversion"/>
  </si>
  <si>
    <t>焦糖滷味</t>
    <phoneticPr fontId="12" type="noConversion"/>
  </si>
  <si>
    <t>紅片扁蒲</t>
    <phoneticPr fontId="12" type="noConversion"/>
  </si>
  <si>
    <t>履歷青菜</t>
  </si>
  <si>
    <t>竹筍大骨湯</t>
    <phoneticPr fontId="12" type="noConversion"/>
  </si>
  <si>
    <t>雞肉.高麗菜.枸杞 煮</t>
  </si>
  <si>
    <t>米血糕.甜不辣.蘿蔔 煮</t>
    <phoneticPr fontId="24" type="noConversion"/>
  </si>
  <si>
    <t>扁蒲.紅蘿蔔 煮</t>
    <phoneticPr fontId="12" type="noConversion"/>
  </si>
  <si>
    <t>竹筍.大骨</t>
  </si>
  <si>
    <t>糙米飯</t>
  </si>
  <si>
    <t>鹽酥雞</t>
    <phoneticPr fontId="12" type="noConversion"/>
  </si>
  <si>
    <t>砂鍋粉絲雞</t>
    <phoneticPr fontId="12" type="noConversion"/>
  </si>
  <si>
    <t>爆炒干片</t>
    <phoneticPr fontId="24" type="noConversion"/>
  </si>
  <si>
    <t>薑絲海芽湯</t>
  </si>
  <si>
    <t>白米.糙米</t>
  </si>
  <si>
    <t>雞肉X3 炸</t>
    <phoneticPr fontId="12" type="noConversion"/>
  </si>
  <si>
    <t>冬粉.雞絞肉.豆芽.紅蘿蔔 煮</t>
    <phoneticPr fontId="12" type="noConversion"/>
  </si>
  <si>
    <t>豆干.芹 炒</t>
  </si>
  <si>
    <t>海芽.蛋</t>
    <phoneticPr fontId="12" type="noConversion"/>
  </si>
  <si>
    <t>拿坡里肉醬麵</t>
    <phoneticPr fontId="12" type="noConversion"/>
  </si>
  <si>
    <t>香草烤雞翅</t>
    <phoneticPr fontId="12" type="noConversion"/>
  </si>
  <si>
    <t>雞塊＆可樂餅</t>
    <phoneticPr fontId="12" type="noConversion"/>
  </si>
  <si>
    <t>蒜香甘藍</t>
    <phoneticPr fontId="24" type="noConversion"/>
  </si>
  <si>
    <t>季節青菜</t>
    <phoneticPr fontId="12" type="noConversion"/>
  </si>
  <si>
    <t>玉米濃湯</t>
  </si>
  <si>
    <t>麵.豬肉</t>
  </si>
  <si>
    <t>雞翅X1 烤</t>
  </si>
  <si>
    <t>雞塊X1+可樂餅X1 炸</t>
    <phoneticPr fontId="12" type="noConversion"/>
  </si>
  <si>
    <t>高麗菜.蒜 炒</t>
    <phoneticPr fontId="12" type="noConversion"/>
  </si>
  <si>
    <t>玉米.洋芋</t>
  </si>
  <si>
    <t>雜糧飯</t>
  </si>
  <si>
    <t>馬鈴薯燉肉</t>
  </si>
  <si>
    <t>番茄炒蛋</t>
  </si>
  <si>
    <t>彩蔬鮮瓜</t>
    <phoneticPr fontId="12" type="noConversion"/>
  </si>
  <si>
    <t>西谷米奶茶</t>
  </si>
  <si>
    <t>白米.雜糧米</t>
  </si>
  <si>
    <t>豬肉.洋芋 燉</t>
  </si>
  <si>
    <t>番茄.蛋 炒</t>
  </si>
  <si>
    <t>冬瓜.紅蘿蔔.玉米 煮</t>
    <phoneticPr fontId="12" type="noConversion"/>
  </si>
  <si>
    <t>西谷米</t>
  </si>
  <si>
    <t>三杯雞</t>
    <phoneticPr fontId="12" type="noConversion"/>
  </si>
  <si>
    <t>黃金泡菜豬</t>
    <phoneticPr fontId="12" type="noConversion"/>
  </si>
  <si>
    <t>豆瓣海根</t>
    <phoneticPr fontId="12" type="noConversion"/>
  </si>
  <si>
    <t>蘿蔔排骨湯</t>
    <phoneticPr fontId="24" type="noConversion"/>
  </si>
  <si>
    <t>雞肉.九層塔 炒</t>
  </si>
  <si>
    <t>泡菜.豬肉.南瓜.紅蘿蔔 煮</t>
    <phoneticPr fontId="12" type="noConversion"/>
  </si>
  <si>
    <t>海帶根 煮</t>
    <phoneticPr fontId="12" type="noConversion"/>
  </si>
  <si>
    <t>蘿蔔.大骨</t>
    <phoneticPr fontId="24" type="noConversion"/>
  </si>
  <si>
    <t>筍乾豬腳</t>
    <phoneticPr fontId="12" type="noConversion"/>
  </si>
  <si>
    <t>花枝羹</t>
    <phoneticPr fontId="12" type="noConversion"/>
  </si>
  <si>
    <t>韭香豆芽</t>
  </si>
  <si>
    <t>番茄蛋花湯</t>
  </si>
  <si>
    <t>豬肉.豬腳.筍乾 滷</t>
  </si>
  <si>
    <t>黃瓜.花枝羹.柴魚 煮</t>
    <phoneticPr fontId="12" type="noConversion"/>
  </si>
  <si>
    <t>豆芽菜.韭菜 炒</t>
    <phoneticPr fontId="12" type="noConversion"/>
  </si>
  <si>
    <t>番茄.白菜.蛋</t>
  </si>
  <si>
    <t>小米飯</t>
  </si>
  <si>
    <t>燒雞排</t>
    <phoneticPr fontId="12" type="noConversion"/>
  </si>
  <si>
    <t>四季鹹豬肉</t>
    <phoneticPr fontId="24" type="noConversion"/>
  </si>
  <si>
    <t>紅燒豆腐</t>
    <phoneticPr fontId="12" type="noConversion"/>
  </si>
  <si>
    <t>柴魚味噌湯</t>
  </si>
  <si>
    <t>白米.小米</t>
  </si>
  <si>
    <t>雞排X1 燒</t>
    <phoneticPr fontId="12" type="noConversion"/>
  </si>
  <si>
    <t>條豆.鹹豬肉 煮</t>
    <phoneticPr fontId="24" type="noConversion"/>
  </si>
  <si>
    <t>豆腐.時蔬 煮</t>
    <phoneticPr fontId="12" type="noConversion"/>
  </si>
  <si>
    <t>蘿蔔.味噌.柴魚</t>
  </si>
  <si>
    <t>雞汁雞肉飯</t>
    <phoneticPr fontId="12" type="noConversion"/>
  </si>
  <si>
    <t>打拋豬排</t>
  </si>
  <si>
    <t>雞柳條</t>
    <phoneticPr fontId="12" type="noConversion"/>
  </si>
  <si>
    <t>蝦香高麗</t>
  </si>
  <si>
    <t>季節青菜</t>
  </si>
  <si>
    <t>南瓜雞湯</t>
    <phoneticPr fontId="12" type="noConversion"/>
  </si>
  <si>
    <t>白米.雞肉</t>
  </si>
  <si>
    <t>豬排X1 燒</t>
  </si>
  <si>
    <t>雞柳條X2 炸</t>
    <phoneticPr fontId="12" type="noConversion"/>
  </si>
  <si>
    <t>高麗菜.蝦皮 炒</t>
  </si>
  <si>
    <t>南瓜.雞肉</t>
  </si>
  <si>
    <t>紅藜飯</t>
  </si>
  <si>
    <t>義式濃湯雞</t>
  </si>
  <si>
    <t>紅蘿蔔炒蛋</t>
    <phoneticPr fontId="12" type="noConversion"/>
  </si>
  <si>
    <t>海結方乾</t>
    <phoneticPr fontId="3" type="noConversion"/>
  </si>
  <si>
    <t>鮮瓜大骨湯</t>
    <phoneticPr fontId="12" type="noConversion"/>
  </si>
  <si>
    <t>白米.紅藜米</t>
  </si>
  <si>
    <t>雞肉.洋芋 煮</t>
  </si>
  <si>
    <t>紅蘿蔔.蛋 炒</t>
    <phoneticPr fontId="12" type="noConversion"/>
  </si>
  <si>
    <t>豆干.海帶 滷</t>
    <phoneticPr fontId="12" type="noConversion"/>
  </si>
  <si>
    <t>冬瓜.大骨</t>
    <phoneticPr fontId="12" type="noConversion"/>
  </si>
  <si>
    <t>酥炸魷魚排</t>
    <phoneticPr fontId="12" type="noConversion"/>
  </si>
  <si>
    <t>鮮蔬燉雞</t>
    <phoneticPr fontId="12" type="noConversion"/>
  </si>
  <si>
    <t>醬燒粉絲</t>
    <phoneticPr fontId="12" type="noConversion"/>
  </si>
  <si>
    <t>酸辣湯</t>
    <phoneticPr fontId="12" type="noConversion"/>
  </si>
  <si>
    <t>豆奶</t>
    <phoneticPr fontId="12" type="noConversion"/>
  </si>
  <si>
    <t>魷魚排X1 炸</t>
    <phoneticPr fontId="12" type="noConversion"/>
  </si>
  <si>
    <t>時蔬.雞肉 燉</t>
    <phoneticPr fontId="12" type="noConversion"/>
  </si>
  <si>
    <t>冬粉.蔬菜 煮</t>
    <phoneticPr fontId="12" type="noConversion"/>
  </si>
  <si>
    <t>豆腐.木耳.紅蘿蔔</t>
    <phoneticPr fontId="12" type="noConversion"/>
  </si>
  <si>
    <t>宮保雞丁</t>
  </si>
  <si>
    <t>照燒丸子</t>
  </si>
  <si>
    <t>炒時蔬</t>
    <phoneticPr fontId="24" type="noConversion"/>
  </si>
  <si>
    <t>甜湯圓</t>
    <phoneticPr fontId="12" type="noConversion"/>
  </si>
  <si>
    <t>雞肉.時蔬 炒</t>
    <phoneticPr fontId="24" type="noConversion"/>
  </si>
  <si>
    <t>蔬菜.丸子 煮</t>
  </si>
  <si>
    <t>時蔬 炒</t>
    <phoneticPr fontId="24" type="noConversion"/>
  </si>
  <si>
    <t>湯圓.豆類</t>
    <phoneticPr fontId="12" type="noConversion"/>
  </si>
  <si>
    <t>2月菜單</t>
    <phoneticPr fontId="12" type="noConversion"/>
  </si>
  <si>
    <t>麥片飯</t>
  </si>
  <si>
    <t>五香豬排</t>
  </si>
  <si>
    <t>關東煮</t>
    <phoneticPr fontId="12" type="noConversion"/>
  </si>
  <si>
    <t>蒜香高麗</t>
  </si>
  <si>
    <t>味噌湯</t>
  </si>
  <si>
    <t>白米.麥片</t>
  </si>
  <si>
    <t>蘿蔔.貢丸.米血糕 煮</t>
  </si>
  <si>
    <t>高麗菜.蒜 炒</t>
    <phoneticPr fontId="24" type="noConversion"/>
  </si>
  <si>
    <t>豆腐.味噌</t>
  </si>
  <si>
    <t>沙嗲炒麵</t>
    <phoneticPr fontId="12" type="noConversion"/>
  </si>
  <si>
    <t>芝麻雞腿排</t>
  </si>
  <si>
    <t>茄汁黑輪</t>
    <phoneticPr fontId="12" type="noConversion"/>
  </si>
  <si>
    <t>紅絲季豆</t>
    <phoneticPr fontId="12" type="noConversion"/>
  </si>
  <si>
    <t>麵.時蔬.豬肉</t>
  </si>
  <si>
    <t>雞排X1.芝麻 燒</t>
  </si>
  <si>
    <t>黑輪片X1</t>
  </si>
  <si>
    <t>條豆.紅蘿蔔 煮</t>
    <phoneticPr fontId="24" type="noConversion"/>
  </si>
  <si>
    <t>海芽.薑</t>
  </si>
  <si>
    <t>南洋風味燉肉</t>
    <phoneticPr fontId="12" type="noConversion"/>
  </si>
  <si>
    <t>三杯雞</t>
  </si>
  <si>
    <t>木耳黃瓜</t>
  </si>
  <si>
    <t>蔬菜雞湯</t>
  </si>
  <si>
    <t>豬肉.洋芋 煮</t>
  </si>
  <si>
    <t>油豆腐.雞肉.九層塔 燒</t>
  </si>
  <si>
    <t>黃瓜.木耳 煮</t>
    <phoneticPr fontId="24" type="noConversion"/>
  </si>
  <si>
    <t>卡啦雞排</t>
    <phoneticPr fontId="12" type="noConversion"/>
  </si>
  <si>
    <t>肉茸彩蔬炒蛋</t>
    <phoneticPr fontId="12" type="noConversion"/>
  </si>
  <si>
    <t>醬爆豆干</t>
  </si>
  <si>
    <t>竹筍排骨湯</t>
  </si>
  <si>
    <t>雞排X1 炸</t>
  </si>
  <si>
    <t>洋蔥.木耳.蛋.絞肉 炒</t>
  </si>
  <si>
    <t>豆干.紅蘿蔔 炒</t>
    <phoneticPr fontId="24" type="noConversion"/>
  </si>
  <si>
    <t>竹筍.排骨</t>
  </si>
  <si>
    <t>紅燒肉</t>
  </si>
  <si>
    <t>淡水阿給</t>
  </si>
  <si>
    <t>清炒高麗</t>
    <phoneticPr fontId="12" type="noConversion"/>
  </si>
  <si>
    <t>黑糖QQ</t>
    <phoneticPr fontId="12" type="noConversion"/>
  </si>
  <si>
    <t>豬肉.蘿蔔 燒</t>
  </si>
  <si>
    <t>阿給X1 煮</t>
  </si>
  <si>
    <t>高麗菜.時蔬 炒</t>
    <phoneticPr fontId="12" type="noConversion"/>
  </si>
  <si>
    <t>地瓜.QQ</t>
    <phoneticPr fontId="12" type="noConversion"/>
  </si>
  <si>
    <t>紫米飯</t>
  </si>
  <si>
    <t>蜂蜜小雞腿</t>
    <phoneticPr fontId="12" type="noConversion"/>
  </si>
  <si>
    <t>墨西哥肉醬</t>
  </si>
  <si>
    <t>絲瓜滑腐</t>
    <phoneticPr fontId="12" type="noConversion"/>
  </si>
  <si>
    <t>針菇海帶湯</t>
  </si>
  <si>
    <t>白米.紫米</t>
  </si>
  <si>
    <t>翅小腿X2 炒</t>
    <phoneticPr fontId="12" type="noConversion"/>
  </si>
  <si>
    <t>洋芋.番茄.洋蔥.豬肉.墨西哥香料 炒</t>
  </si>
  <si>
    <t>豆腐.絲瓜 燒</t>
    <phoneticPr fontId="24" type="noConversion"/>
  </si>
  <si>
    <t>海芽.金針菇</t>
  </si>
  <si>
    <t>XO醬炒飯</t>
    <phoneticPr fontId="12" type="noConversion"/>
  </si>
  <si>
    <t>滷豬排</t>
  </si>
  <si>
    <t>薯餅&amp;海苔章魚燒</t>
    <phoneticPr fontId="12" type="noConversion"/>
  </si>
  <si>
    <t>鐵板三絲</t>
  </si>
  <si>
    <t>巧達濃湯</t>
    <phoneticPr fontId="12" type="noConversion"/>
  </si>
  <si>
    <t>白米.雞肉.蝦皮</t>
  </si>
  <si>
    <t>豬排X1 滷</t>
  </si>
  <si>
    <t>薯餅X1+魷魚丸X1.海苔 炸</t>
    <phoneticPr fontId="12" type="noConversion"/>
  </si>
  <si>
    <t>豆芽.韭菜.紅蘿蔔 炒</t>
  </si>
  <si>
    <t>洋芋.菇</t>
    <phoneticPr fontId="12" type="noConversion"/>
  </si>
  <si>
    <t>麥脆雞</t>
    <phoneticPr fontId="12" type="noConversion"/>
  </si>
  <si>
    <t>客家小炒</t>
    <phoneticPr fontId="12" type="noConversion"/>
  </si>
  <si>
    <t>白醬薯塊</t>
  </si>
  <si>
    <t>肉骨茶湯</t>
  </si>
  <si>
    <t>白米.雜糧</t>
  </si>
  <si>
    <t>雞腿排X1 炸</t>
    <phoneticPr fontId="12" type="noConversion"/>
  </si>
  <si>
    <t>豆干.豬肉.菜脯 炒</t>
  </si>
  <si>
    <t>洋芋.義式香料 煮</t>
    <phoneticPr fontId="12" type="noConversion"/>
  </si>
  <si>
    <t>蘿蔔.大骨</t>
  </si>
  <si>
    <t>花生滷豬腳</t>
  </si>
  <si>
    <t>玉米炒蛋</t>
  </si>
  <si>
    <t>蝦香蒲瓜</t>
  </si>
  <si>
    <t>大滷湯</t>
  </si>
  <si>
    <t>豆奶</t>
    <phoneticPr fontId="12" type="noConversion"/>
  </si>
  <si>
    <t>豬肉.豬腳.花生 滷</t>
  </si>
  <si>
    <t>玉米.刈薯.蛋.紅蘿蔔 炒</t>
  </si>
  <si>
    <t>扁蒲.蝦皮 煮</t>
    <phoneticPr fontId="12" type="noConversion"/>
  </si>
  <si>
    <t>豆腐.筍.紅蘿蔔.木耳</t>
    <phoneticPr fontId="12" type="noConversion"/>
  </si>
  <si>
    <t>五穀飯</t>
  </si>
  <si>
    <t>蒜香羅勒雞</t>
  </si>
  <si>
    <t>虱目魚丸</t>
    <phoneticPr fontId="12" type="noConversion"/>
  </si>
  <si>
    <t>木耳高麗</t>
  </si>
  <si>
    <t>黃瓜大骨湯</t>
  </si>
  <si>
    <t>白米.五穀米</t>
  </si>
  <si>
    <t>雞肉.洋芋 煮</t>
    <phoneticPr fontId="12" type="noConversion"/>
  </si>
  <si>
    <t>魚丸.乾丁 煮</t>
    <phoneticPr fontId="12" type="noConversion"/>
  </si>
  <si>
    <t>高麗菜.木耳 炒</t>
    <phoneticPr fontId="24" type="noConversion"/>
  </si>
  <si>
    <t>黃瓜.大骨</t>
  </si>
  <si>
    <t>麻婆魚丁煲</t>
  </si>
  <si>
    <t>雞堡</t>
    <phoneticPr fontId="12" type="noConversion"/>
  </si>
  <si>
    <t>甜蔥豆芽</t>
  </si>
  <si>
    <t>蜜豆包心圓</t>
    <phoneticPr fontId="12" type="noConversion"/>
  </si>
  <si>
    <t>魚肉.豆腐 煮</t>
  </si>
  <si>
    <t>雞堡排X1 炸</t>
    <phoneticPr fontId="12" type="noConversion"/>
  </si>
  <si>
    <t>豆芽.洋蔥.韭菜 炒</t>
    <phoneticPr fontId="24" type="noConversion"/>
  </si>
  <si>
    <t>綠豆.包心圓</t>
    <phoneticPr fontId="12" type="noConversion"/>
  </si>
  <si>
    <t>柴魚烏龍麵</t>
    <phoneticPr fontId="12" type="noConversion"/>
  </si>
  <si>
    <t>椒鹽翅小腿</t>
    <phoneticPr fontId="12" type="noConversion"/>
  </si>
  <si>
    <t>搖搖薯條</t>
    <phoneticPr fontId="12" type="noConversion"/>
  </si>
  <si>
    <t>翠炒雙絲</t>
    <phoneticPr fontId="12" type="noConversion"/>
  </si>
  <si>
    <t>結頭玉米湯</t>
    <phoneticPr fontId="24" type="noConversion"/>
  </si>
  <si>
    <t>烏龍麵.時蔬.柴魚</t>
  </si>
  <si>
    <t>翅小腿X2 炸</t>
    <phoneticPr fontId="12" type="noConversion"/>
  </si>
  <si>
    <t>地瓜薯條X4 烤</t>
    <phoneticPr fontId="12" type="noConversion"/>
  </si>
  <si>
    <t>海帶.紅蘿蔔 炒</t>
    <phoneticPr fontId="12" type="noConversion"/>
  </si>
  <si>
    <t>結頭菜.玉米</t>
    <phoneticPr fontId="24" type="noConversion"/>
  </si>
  <si>
    <t>蠔汁燒肉</t>
  </si>
  <si>
    <t>奶香白菜雞</t>
  </si>
  <si>
    <t>茄汁粉絲</t>
    <phoneticPr fontId="12" type="noConversion"/>
  </si>
  <si>
    <t>洋芋雞湯</t>
    <phoneticPr fontId="24" type="noConversion"/>
  </si>
  <si>
    <t>豬肉.刈薯 煮</t>
  </si>
  <si>
    <t>白菜.南瓜.雞肉 煮</t>
    <phoneticPr fontId="24" type="noConversion"/>
  </si>
  <si>
    <t>冬粉.豆芽 煮</t>
    <phoneticPr fontId="12" type="noConversion"/>
  </si>
  <si>
    <t>洋芋.雞肉.雞骨架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</si>
</sst>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[DBNum1][$-404]General"/>
    <numFmt numFmtId="178" formatCode="0.0"/>
  </numFmts>
  <fonts count="3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6"/>
      <name val="華康酒桶體"/>
      <family val="3"/>
      <charset val="136"/>
    </font>
    <font>
      <sz val="9"/>
      <name val="新細明體"/>
      <family val="2"/>
      <charset val="136"/>
      <scheme val="minor"/>
    </font>
    <font>
      <sz val="18"/>
      <name val="華康酒桶體"/>
      <family val="3"/>
      <charset val="136"/>
    </font>
    <font>
      <sz val="26"/>
      <name val="華康綜藝體"/>
      <family val="3"/>
      <charset val="136"/>
    </font>
    <font>
      <b/>
      <sz val="10"/>
      <name val="金梅特明體"/>
      <family val="3"/>
      <charset val="136"/>
    </font>
    <font>
      <sz val="36"/>
      <name val="華康綜藝體"/>
      <family val="3"/>
      <charset val="136"/>
    </font>
    <font>
      <b/>
      <sz val="6"/>
      <name val="新細明體"/>
      <family val="1"/>
      <charset val="136"/>
    </font>
    <font>
      <sz val="6"/>
      <name val="新細明體"/>
      <family val="1"/>
      <charset val="136"/>
    </font>
    <font>
      <b/>
      <sz val="8"/>
      <name val="新細明體"/>
      <family val="1"/>
      <charset val="136"/>
    </font>
    <font>
      <b/>
      <sz val="8"/>
      <name val="超研澤粗仿"/>
      <family val="3"/>
      <charset val="136"/>
    </font>
    <font>
      <sz val="9"/>
      <name val="新細明體"/>
      <family val="1"/>
      <charset val="136"/>
    </font>
    <font>
      <sz val="5"/>
      <name val="新細明體-ExtB"/>
      <family val="1"/>
      <charset val="136"/>
    </font>
    <font>
      <sz val="6"/>
      <name val="新細明體-ExtB"/>
      <family val="1"/>
      <charset val="136"/>
    </font>
    <font>
      <b/>
      <sz val="19"/>
      <name val="標楷體"/>
      <family val="4"/>
      <charset val="136"/>
    </font>
    <font>
      <sz val="12"/>
      <color rgb="FF000000"/>
      <name val="PMingLiu"/>
      <family val="1"/>
      <charset val="136"/>
    </font>
    <font>
      <sz val="7"/>
      <name val="標楷體"/>
      <family val="4"/>
      <charset val="136"/>
    </font>
    <font>
      <sz val="4"/>
      <name val="新細明體"/>
      <family val="1"/>
      <charset val="136"/>
    </font>
    <font>
      <b/>
      <sz val="19"/>
      <name val="超研澤中圓"/>
      <family val="3"/>
      <charset val="136"/>
    </font>
    <font>
      <sz val="19"/>
      <name val="超研澤中圓"/>
      <family val="3"/>
      <charset val="136"/>
    </font>
    <font>
      <sz val="6"/>
      <name val="標楷體"/>
      <family val="4"/>
      <charset val="136"/>
    </font>
    <font>
      <sz val="6"/>
      <name val="超研澤中圓"/>
      <family val="3"/>
      <charset val="136"/>
    </font>
    <font>
      <b/>
      <sz val="19"/>
      <name val="新細明體"/>
      <family val="1"/>
      <charset val="136"/>
    </font>
    <font>
      <sz val="9"/>
      <name val="細明體"/>
      <family val="3"/>
      <charset val="136"/>
    </font>
    <font>
      <b/>
      <sz val="17"/>
      <name val="標楷體"/>
      <family val="4"/>
      <charset val="136"/>
    </font>
    <font>
      <b/>
      <sz val="9"/>
      <name val="標楷體"/>
      <family val="4"/>
      <charset val="136"/>
    </font>
    <font>
      <sz val="8"/>
      <name val="新細明體"/>
      <family val="1"/>
      <charset val="136"/>
    </font>
    <font>
      <b/>
      <sz val="6"/>
      <name val="標楷體"/>
      <family val="4"/>
      <charset val="136"/>
    </font>
    <font>
      <b/>
      <sz val="12"/>
      <name val="新細明體"/>
      <family val="1"/>
      <charset val="136"/>
    </font>
    <font>
      <sz val="12"/>
      <name val="超研澤中圓"/>
      <family val="3"/>
      <charset val="136"/>
    </font>
    <font>
      <sz val="18"/>
      <name val="超研澤中圓"/>
      <family val="3"/>
      <charset val="136"/>
    </font>
    <font>
      <sz val="5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6" fillId="0" borderId="0"/>
  </cellStyleXfs>
  <cellXfs count="108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5" fillId="0" borderId="0" xfId="1" applyFont="1" applyFill="1">
      <alignment vertical="center"/>
    </xf>
    <xf numFmtId="0" fontId="7" fillId="0" borderId="0" xfId="1" applyFont="1" applyFill="1">
      <alignment vertical="center"/>
    </xf>
    <xf numFmtId="0" fontId="1" fillId="0" borderId="0" xfId="1" applyFont="1" applyFill="1">
      <alignment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vertical="top" textRotation="255"/>
    </xf>
    <xf numFmtId="0" fontId="14" fillId="0" borderId="3" xfId="1" applyFont="1" applyFill="1" applyBorder="1" applyAlignment="1">
      <alignment vertical="top" textRotation="255"/>
    </xf>
    <xf numFmtId="0" fontId="15" fillId="0" borderId="5" xfId="1" applyFont="1" applyFill="1" applyBorder="1" applyAlignment="1">
      <alignment horizontal="center" vertical="center" wrapText="1"/>
    </xf>
    <xf numFmtId="0" fontId="19" fillId="0" borderId="0" xfId="1" applyFont="1" applyFill="1">
      <alignment vertical="center"/>
    </xf>
    <xf numFmtId="0" fontId="20" fillId="0" borderId="0" xfId="1" applyFont="1" applyFill="1">
      <alignment vertical="center"/>
    </xf>
    <xf numFmtId="0" fontId="21" fillId="0" borderId="9" xfId="1" applyFont="1" applyFill="1" applyBorder="1" applyAlignment="1">
      <alignment horizontal="center" vertical="center" wrapText="1"/>
    </xf>
    <xf numFmtId="0" fontId="22" fillId="0" borderId="0" xfId="1" applyFont="1" applyFill="1">
      <alignment vertical="center"/>
    </xf>
    <xf numFmtId="0" fontId="15" fillId="0" borderId="14" xfId="1" applyFont="1" applyFill="1" applyBorder="1" applyAlignment="1">
      <alignment horizontal="center" vertical="center" wrapText="1"/>
    </xf>
    <xf numFmtId="0" fontId="23" fillId="0" borderId="0" xfId="1" applyFont="1" applyFill="1" applyAlignment="1">
      <alignment vertical="center" wrapText="1"/>
    </xf>
    <xf numFmtId="0" fontId="21" fillId="0" borderId="17" xfId="1" applyFont="1" applyFill="1" applyBorder="1" applyAlignment="1">
      <alignment horizontal="center" vertical="center" wrapText="1"/>
    </xf>
    <xf numFmtId="0" fontId="21" fillId="0" borderId="17" xfId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15" fillId="0" borderId="11" xfId="1" applyFont="1" applyFill="1" applyBorder="1" applyAlignment="1">
      <alignment horizontal="center" vertical="center" wrapText="1"/>
    </xf>
    <xf numFmtId="0" fontId="25" fillId="0" borderId="11" xfId="1" applyFont="1" applyFill="1" applyBorder="1" applyAlignment="1">
      <alignment horizontal="center" vertical="center" wrapText="1"/>
    </xf>
    <xf numFmtId="0" fontId="21" fillId="0" borderId="22" xfId="1" applyFont="1" applyFill="1" applyBorder="1" applyAlignment="1">
      <alignment horizontal="center" vertical="center" wrapText="1"/>
    </xf>
    <xf numFmtId="0" fontId="21" fillId="0" borderId="9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21" fillId="0" borderId="26" xfId="1" applyFont="1" applyFill="1" applyBorder="1" applyAlignment="1">
      <alignment horizontal="center" vertical="center" wrapText="1"/>
    </xf>
    <xf numFmtId="0" fontId="21" fillId="0" borderId="30" xfId="1" applyFont="1" applyFill="1" applyBorder="1" applyAlignment="1">
      <alignment horizontal="center" vertical="center" wrapText="1"/>
    </xf>
    <xf numFmtId="0" fontId="21" fillId="0" borderId="31" xfId="1" applyFont="1" applyFill="1" applyBorder="1" applyAlignment="1">
      <alignment horizontal="center" vertical="center" wrapText="1"/>
    </xf>
    <xf numFmtId="0" fontId="21" fillId="0" borderId="33" xfId="1" applyFont="1" applyFill="1" applyBorder="1" applyAlignment="1">
      <alignment horizontal="center" vertical="center" wrapText="1"/>
    </xf>
    <xf numFmtId="0" fontId="21" fillId="0" borderId="39" xfId="1" applyFont="1" applyFill="1" applyBorder="1" applyAlignment="1">
      <alignment horizontal="center" vertical="center" wrapText="1"/>
    </xf>
    <xf numFmtId="0" fontId="23" fillId="0" borderId="11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28" fillId="0" borderId="17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29" fillId="0" borderId="0" xfId="1" applyFont="1" applyFill="1" applyAlignment="1">
      <alignment horizontal="center" vertical="center" wrapText="1"/>
    </xf>
    <xf numFmtId="0" fontId="30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center" vertical="center"/>
    </xf>
    <xf numFmtId="0" fontId="30" fillId="0" borderId="0" xfId="1" applyFont="1" applyFill="1">
      <alignment vertical="center"/>
    </xf>
    <xf numFmtId="0" fontId="21" fillId="2" borderId="9" xfId="1" applyFont="1" applyFill="1" applyBorder="1" applyAlignment="1">
      <alignment horizontal="center" vertical="center" wrapText="1"/>
    </xf>
    <xf numFmtId="0" fontId="21" fillId="2" borderId="17" xfId="1" applyFont="1" applyFill="1" applyBorder="1" applyAlignment="1">
      <alignment horizontal="center" vertical="center" wrapText="1"/>
    </xf>
    <xf numFmtId="0" fontId="15" fillId="3" borderId="14" xfId="1" applyFont="1" applyFill="1" applyBorder="1" applyAlignment="1">
      <alignment horizontal="center" vertical="center" wrapText="1"/>
    </xf>
    <xf numFmtId="0" fontId="15" fillId="3" borderId="14" xfId="1" applyFont="1" applyFill="1" applyBorder="1" applyAlignment="1">
      <alignment horizontal="center" vertical="center"/>
    </xf>
    <xf numFmtId="0" fontId="15" fillId="3" borderId="28" xfId="1" applyFont="1" applyFill="1" applyBorder="1" applyAlignment="1">
      <alignment horizontal="center" vertical="center" wrapText="1"/>
    </xf>
    <xf numFmtId="0" fontId="15" fillId="3" borderId="11" xfId="1" applyFont="1" applyFill="1" applyBorder="1" applyAlignment="1">
      <alignment horizontal="center" vertical="center" wrapText="1"/>
    </xf>
    <xf numFmtId="178" fontId="18" fillId="0" borderId="14" xfId="2" applyNumberFormat="1" applyFont="1" applyFill="1" applyBorder="1" applyAlignment="1">
      <alignment horizontal="center" vertical="center" wrapText="1"/>
    </xf>
    <xf numFmtId="178" fontId="18" fillId="0" borderId="17" xfId="2" applyNumberFormat="1" applyFont="1" applyFill="1" applyBorder="1" applyAlignment="1">
      <alignment horizontal="center" vertical="center" wrapText="1"/>
    </xf>
    <xf numFmtId="1" fontId="18" fillId="0" borderId="15" xfId="2" applyNumberFormat="1" applyFont="1" applyFill="1" applyBorder="1" applyAlignment="1">
      <alignment horizontal="center" vertical="center" wrapText="1"/>
    </xf>
    <xf numFmtId="1" fontId="18" fillId="0" borderId="18" xfId="2" applyNumberFormat="1" applyFont="1" applyFill="1" applyBorder="1" applyAlignment="1">
      <alignment horizontal="center" vertical="center" wrapText="1"/>
    </xf>
    <xf numFmtId="178" fontId="18" fillId="0" borderId="9" xfId="2" applyNumberFormat="1" applyFont="1" applyFill="1" applyBorder="1" applyAlignment="1">
      <alignment horizontal="center" vertical="center" wrapText="1"/>
    </xf>
    <xf numFmtId="1" fontId="18" fillId="0" borderId="12" xfId="2" applyNumberFormat="1" applyFont="1" applyFill="1" applyBorder="1" applyAlignment="1">
      <alignment horizontal="center" vertical="center" wrapText="1"/>
    </xf>
    <xf numFmtId="1" fontId="18" fillId="0" borderId="20" xfId="2" applyNumberFormat="1" applyFont="1" applyFill="1" applyBorder="1" applyAlignment="1">
      <alignment horizontal="center" vertical="center" wrapText="1"/>
    </xf>
    <xf numFmtId="176" fontId="9" fillId="0" borderId="13" xfId="1" applyNumberFormat="1" applyFont="1" applyFill="1" applyBorder="1" applyAlignment="1">
      <alignment horizontal="center" vertical="center" wrapText="1"/>
    </xf>
    <xf numFmtId="176" fontId="9" fillId="0" borderId="16" xfId="1" applyNumberFormat="1" applyFont="1" applyFill="1" applyBorder="1" applyAlignment="1">
      <alignment horizontal="center" vertical="center" wrapText="1"/>
    </xf>
    <xf numFmtId="177" fontId="9" fillId="0" borderId="14" xfId="1" applyNumberFormat="1" applyFont="1" applyFill="1" applyBorder="1" applyAlignment="1">
      <alignment horizontal="center" vertical="center" wrapText="1"/>
    </xf>
    <xf numFmtId="177" fontId="9" fillId="0" borderId="17" xfId="1" applyNumberFormat="1" applyFont="1" applyFill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center" vertical="center" wrapText="1"/>
    </xf>
    <xf numFmtId="0" fontId="17" fillId="0" borderId="17" xfId="2" applyFont="1" applyFill="1" applyBorder="1" applyAlignment="1">
      <alignment horizontal="center" vertical="center" wrapText="1"/>
    </xf>
    <xf numFmtId="0" fontId="26" fillId="0" borderId="14" xfId="1" applyFont="1" applyFill="1" applyBorder="1" applyAlignment="1">
      <alignment vertical="center" wrapText="1"/>
    </xf>
    <xf numFmtId="0" fontId="26" fillId="0" borderId="17" xfId="1" applyFont="1" applyFill="1" applyBorder="1" applyAlignment="1">
      <alignment vertical="center" wrapText="1"/>
    </xf>
    <xf numFmtId="176" fontId="9" fillId="0" borderId="8" xfId="1" applyNumberFormat="1" applyFont="1" applyFill="1" applyBorder="1" applyAlignment="1">
      <alignment horizontal="center" vertical="center" wrapText="1"/>
    </xf>
    <xf numFmtId="177" fontId="9" fillId="0" borderId="9" xfId="1" applyNumberFormat="1" applyFont="1" applyFill="1" applyBorder="1" applyAlignment="1">
      <alignment horizontal="center" vertical="center" wrapText="1"/>
    </xf>
    <xf numFmtId="0" fontId="17" fillId="0" borderId="9" xfId="2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7" fillId="0" borderId="24" xfId="2" applyFont="1" applyFill="1" applyBorder="1" applyAlignment="1">
      <alignment horizontal="center" vertical="center" wrapText="1"/>
    </xf>
    <xf numFmtId="0" fontId="17" fillId="0" borderId="25" xfId="2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 wrapText="1"/>
    </xf>
    <xf numFmtId="178" fontId="18" fillId="0" borderId="11" xfId="2" applyNumberFormat="1" applyFont="1" applyFill="1" applyBorder="1" applyAlignment="1">
      <alignment horizontal="center" vertical="center" wrapText="1"/>
    </xf>
    <xf numFmtId="0" fontId="26" fillId="2" borderId="14" xfId="1" applyFont="1" applyFill="1" applyBorder="1" applyAlignment="1">
      <alignment vertical="center" wrapText="1"/>
    </xf>
    <xf numFmtId="0" fontId="26" fillId="2" borderId="17" xfId="1" applyFont="1" applyFill="1" applyBorder="1" applyAlignment="1">
      <alignment vertical="center" wrapText="1"/>
    </xf>
    <xf numFmtId="0" fontId="17" fillId="0" borderId="42" xfId="2" applyFont="1" applyFill="1" applyBorder="1" applyAlignment="1">
      <alignment horizontal="center" vertical="center" wrapText="1"/>
    </xf>
    <xf numFmtId="0" fontId="17" fillId="0" borderId="41" xfId="2" applyFont="1" applyFill="1" applyBorder="1" applyAlignment="1">
      <alignment horizontal="center" vertical="center" wrapText="1"/>
    </xf>
    <xf numFmtId="0" fontId="17" fillId="0" borderId="21" xfId="2" applyFont="1" applyFill="1" applyBorder="1" applyAlignment="1">
      <alignment horizontal="center" vertical="center" wrapText="1"/>
    </xf>
    <xf numFmtId="0" fontId="17" fillId="0" borderId="23" xfId="2" applyFont="1" applyFill="1" applyBorder="1" applyAlignment="1">
      <alignment horizontal="center" vertical="center" wrapText="1"/>
    </xf>
    <xf numFmtId="0" fontId="17" fillId="0" borderId="40" xfId="2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176" fontId="27" fillId="0" borderId="34" xfId="1" applyNumberFormat="1" applyFont="1" applyFill="1" applyBorder="1" applyAlignment="1">
      <alignment horizontal="center" vertical="center" wrapText="1"/>
    </xf>
    <xf numFmtId="176" fontId="27" fillId="0" borderId="35" xfId="1" applyNumberFormat="1" applyFont="1" applyFill="1" applyBorder="1" applyAlignment="1">
      <alignment horizontal="center" vertical="center" wrapText="1"/>
    </xf>
    <xf numFmtId="176" fontId="27" fillId="0" borderId="36" xfId="1" applyNumberFormat="1" applyFont="1" applyFill="1" applyBorder="1" applyAlignment="1">
      <alignment horizontal="center" vertical="center" wrapText="1"/>
    </xf>
    <xf numFmtId="176" fontId="9" fillId="0" borderId="37" xfId="1" applyNumberFormat="1" applyFont="1" applyFill="1" applyBorder="1" applyAlignment="1">
      <alignment horizontal="center" vertical="center" wrapText="1"/>
    </xf>
    <xf numFmtId="177" fontId="9" fillId="0" borderId="11" xfId="1" applyNumberFormat="1" applyFont="1" applyFill="1" applyBorder="1" applyAlignment="1">
      <alignment horizontal="center" vertical="center" wrapText="1"/>
    </xf>
    <xf numFmtId="0" fontId="17" fillId="0" borderId="38" xfId="2" applyFont="1" applyFill="1" applyBorder="1" applyAlignment="1">
      <alignment horizontal="center" vertical="center" wrapText="1"/>
    </xf>
    <xf numFmtId="0" fontId="17" fillId="0" borderId="10" xfId="2" applyFont="1" applyFill="1" applyBorder="1" applyAlignment="1">
      <alignment horizontal="center" vertical="center" wrapText="1"/>
    </xf>
    <xf numFmtId="176" fontId="9" fillId="0" borderId="29" xfId="1" applyNumberFormat="1" applyFont="1" applyFill="1" applyBorder="1" applyAlignment="1">
      <alignment horizontal="center" vertical="center" wrapText="1"/>
    </xf>
    <xf numFmtId="177" fontId="9" fillId="0" borderId="30" xfId="1" applyNumberFormat="1" applyFont="1" applyFill="1" applyBorder="1" applyAlignment="1">
      <alignment horizontal="center" vertical="center" wrapText="1"/>
    </xf>
    <xf numFmtId="0" fontId="17" fillId="0" borderId="27" xfId="2" applyFont="1" applyFill="1" applyBorder="1" applyAlignment="1">
      <alignment horizontal="center" vertical="center" wrapText="1"/>
    </xf>
    <xf numFmtId="0" fontId="17" fillId="0" borderId="32" xfId="2" applyFont="1" applyFill="1" applyBorder="1" applyAlignment="1">
      <alignment horizontal="center" vertical="center" wrapText="1"/>
    </xf>
    <xf numFmtId="0" fontId="12" fillId="0" borderId="30" xfId="1" applyFont="1" applyFill="1" applyBorder="1" applyAlignment="1">
      <alignment horizontal="center" vertical="center" wrapText="1"/>
    </xf>
    <xf numFmtId="178" fontId="18" fillId="0" borderId="30" xfId="2" applyNumberFormat="1" applyFont="1" applyFill="1" applyBorder="1" applyAlignment="1">
      <alignment horizontal="center" vertical="center" wrapText="1"/>
    </xf>
    <xf numFmtId="1" fontId="18" fillId="0" borderId="7" xfId="2" applyNumberFormat="1" applyFont="1" applyFill="1" applyBorder="1" applyAlignment="1">
      <alignment horizontal="center" vertical="center" wrapText="1"/>
    </xf>
    <xf numFmtId="0" fontId="26" fillId="0" borderId="9" xfId="1" applyFont="1" applyFill="1" applyBorder="1" applyAlignment="1">
      <alignment vertical="center" wrapText="1"/>
    </xf>
    <xf numFmtId="0" fontId="17" fillId="0" borderId="19" xfId="2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7" fontId="9" fillId="0" borderId="5" xfId="1" applyNumberFormat="1" applyFont="1" applyFill="1" applyBorder="1" applyAlignment="1">
      <alignment horizontal="center" vertical="center" wrapText="1"/>
    </xf>
    <xf numFmtId="0" fontId="17" fillId="0" borderId="6" xfId="2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178" fontId="18" fillId="0" borderId="5" xfId="2" applyNumberFormat="1" applyFont="1" applyFill="1" applyBorder="1" applyAlignment="1">
      <alignment horizontal="center" vertical="center" wrapText="1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2" name="Picture 1" descr="846137272489912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22960" cy="436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375046</xdr:colOff>
      <xdr:row>0</xdr:row>
      <xdr:rowOff>0</xdr:rowOff>
    </xdr:from>
    <xdr:to>
      <xdr:col>7</xdr:col>
      <xdr:colOff>940807</xdr:colOff>
      <xdr:row>1</xdr:row>
      <xdr:rowOff>53578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5693806" y="0"/>
          <a:ext cx="1960221" cy="442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龜山國中</a:t>
          </a:r>
        </a:p>
      </xdr:txBody>
    </xdr:sp>
    <xdr:clientData/>
  </xdr:twoCellAnchor>
  <xdr:twoCellAnchor editAs="oneCell">
    <xdr:from>
      <xdr:col>7</xdr:col>
      <xdr:colOff>1059655</xdr:colOff>
      <xdr:row>0</xdr:row>
      <xdr:rowOff>58341</xdr:rowOff>
    </xdr:from>
    <xdr:to>
      <xdr:col>9</xdr:col>
      <xdr:colOff>72097</xdr:colOff>
      <xdr:row>3</xdr:row>
      <xdr:rowOff>58107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875" y="58341"/>
          <a:ext cx="582162" cy="594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view="pageBreakPreview" zoomScaleNormal="170" zoomScaleSheetLayoutView="100" workbookViewId="0">
      <selection activeCell="P10" sqref="P10"/>
    </sheetView>
  </sheetViews>
  <sheetFormatPr defaultColWidth="9" defaultRowHeight="24.6"/>
  <cols>
    <col min="1" max="1" width="2" style="38" customWidth="1"/>
    <col min="2" max="2" width="1.6640625" style="38" customWidth="1"/>
    <col min="3" max="3" width="20.33203125" style="39" customWidth="1"/>
    <col min="4" max="5" width="26.77734375" style="40" customWidth="1"/>
    <col min="6" max="6" width="16.6640625" style="40" customWidth="1"/>
    <col min="7" max="7" width="3.6640625" style="41" customWidth="1"/>
    <col min="8" max="8" width="20.5546875" style="40" customWidth="1"/>
    <col min="9" max="9" width="2.33203125" style="42" customWidth="1"/>
    <col min="10" max="14" width="1.6640625" style="43" customWidth="1"/>
    <col min="15" max="15" width="42.21875" style="44" customWidth="1"/>
    <col min="16" max="16384" width="9" style="44"/>
  </cols>
  <sheetData>
    <row r="1" spans="1:15" s="4" customFormat="1" ht="30.75" customHeight="1">
      <c r="A1" s="1"/>
      <c r="B1" s="1"/>
      <c r="C1" s="1"/>
      <c r="D1" s="2" t="s">
        <v>0</v>
      </c>
      <c r="E1" s="3" t="s">
        <v>1</v>
      </c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7.5" customHeight="1">
      <c r="A2" s="99" t="s">
        <v>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5" s="5" customFormat="1" ht="9.4499999999999993" customHeight="1">
      <c r="A3" s="100" t="s">
        <v>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5" s="6" customFormat="1" ht="9.4499999999999993" customHeight="1" thickBot="1">
      <c r="A4" s="102" t="s">
        <v>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5" s="6" customFormat="1" ht="16.5" customHeight="1" thickBot="1">
      <c r="A5" s="7" t="s">
        <v>5</v>
      </c>
      <c r="B5" s="8" t="s">
        <v>6</v>
      </c>
      <c r="C5" s="9" t="s">
        <v>7</v>
      </c>
      <c r="D5" s="10" t="s">
        <v>8</v>
      </c>
      <c r="E5" s="10" t="s">
        <v>9</v>
      </c>
      <c r="F5" s="10" t="s">
        <v>10</v>
      </c>
      <c r="G5" s="11" t="s">
        <v>11</v>
      </c>
      <c r="H5" s="10" t="s">
        <v>12</v>
      </c>
      <c r="I5" s="12" t="s">
        <v>13</v>
      </c>
      <c r="J5" s="13" t="s">
        <v>14</v>
      </c>
      <c r="K5" s="13" t="s">
        <v>15</v>
      </c>
      <c r="L5" s="13" t="s">
        <v>16</v>
      </c>
      <c r="M5" s="13" t="s">
        <v>17</v>
      </c>
      <c r="N5" s="14" t="s">
        <v>18</v>
      </c>
    </row>
    <row r="6" spans="1:15" s="17" customFormat="1" ht="31.95" customHeight="1">
      <c r="A6" s="103">
        <v>45659</v>
      </c>
      <c r="B6" s="104">
        <v>4</v>
      </c>
      <c r="C6" s="15" t="s">
        <v>19</v>
      </c>
      <c r="D6" s="15" t="s">
        <v>20</v>
      </c>
      <c r="E6" s="15" t="s">
        <v>21</v>
      </c>
      <c r="F6" s="15" t="s">
        <v>22</v>
      </c>
      <c r="G6" s="105" t="s">
        <v>23</v>
      </c>
      <c r="H6" s="15" t="s">
        <v>24</v>
      </c>
      <c r="I6" s="106"/>
      <c r="J6" s="107">
        <v>6.6</v>
      </c>
      <c r="K6" s="107">
        <v>2.5</v>
      </c>
      <c r="L6" s="107">
        <v>2</v>
      </c>
      <c r="M6" s="107">
        <v>2.5</v>
      </c>
      <c r="N6" s="96">
        <f>J6*70+K6*75+L6*25+M6*45</f>
        <v>812</v>
      </c>
      <c r="O6" s="16"/>
    </row>
    <row r="7" spans="1:15" s="19" customFormat="1" ht="9" customHeight="1">
      <c r="A7" s="66"/>
      <c r="B7" s="67"/>
      <c r="C7" s="18" t="s">
        <v>25</v>
      </c>
      <c r="D7" s="45" t="s">
        <v>26</v>
      </c>
      <c r="E7" s="18" t="s">
        <v>27</v>
      </c>
      <c r="F7" s="18" t="s">
        <v>28</v>
      </c>
      <c r="G7" s="89"/>
      <c r="H7" s="18" t="s">
        <v>29</v>
      </c>
      <c r="I7" s="70"/>
      <c r="J7" s="74"/>
      <c r="K7" s="74"/>
      <c r="L7" s="55"/>
      <c r="M7" s="74"/>
      <c r="N7" s="56"/>
    </row>
    <row r="8" spans="1:15" s="21" customFormat="1" ht="27" customHeight="1">
      <c r="A8" s="58">
        <v>45660</v>
      </c>
      <c r="B8" s="60">
        <v>5</v>
      </c>
      <c r="C8" s="20" t="s">
        <v>30</v>
      </c>
      <c r="D8" s="20" t="s">
        <v>31</v>
      </c>
      <c r="E8" s="20" t="s">
        <v>32</v>
      </c>
      <c r="F8" s="20" t="s">
        <v>33</v>
      </c>
      <c r="G8" s="62" t="s">
        <v>23</v>
      </c>
      <c r="H8" s="20" t="s">
        <v>34</v>
      </c>
      <c r="I8" s="73"/>
      <c r="J8" s="51">
        <v>6.6</v>
      </c>
      <c r="K8" s="51">
        <v>2.6</v>
      </c>
      <c r="L8" s="51">
        <v>2</v>
      </c>
      <c r="M8" s="51">
        <v>2.4</v>
      </c>
      <c r="N8" s="53">
        <f t="shared" ref="N8" si="0">J8*70+K8*75+L8*25+M8*45</f>
        <v>815</v>
      </c>
    </row>
    <row r="9" spans="1:15" s="24" customFormat="1" ht="9" customHeight="1" thickBot="1">
      <c r="A9" s="59"/>
      <c r="B9" s="61"/>
      <c r="C9" s="22" t="s">
        <v>35</v>
      </c>
      <c r="D9" s="22" t="s">
        <v>36</v>
      </c>
      <c r="E9" s="22" t="s">
        <v>37</v>
      </c>
      <c r="F9" s="22" t="s">
        <v>38</v>
      </c>
      <c r="G9" s="63"/>
      <c r="H9" s="23" t="s">
        <v>39</v>
      </c>
      <c r="I9" s="82"/>
      <c r="J9" s="52"/>
      <c r="K9" s="52"/>
      <c r="L9" s="52"/>
      <c r="M9" s="52"/>
      <c r="N9" s="54"/>
    </row>
    <row r="10" spans="1:15" s="21" customFormat="1" ht="31.95" customHeight="1">
      <c r="A10" s="58">
        <v>45663</v>
      </c>
      <c r="B10" s="60">
        <v>1</v>
      </c>
      <c r="C10" s="20" t="s">
        <v>19</v>
      </c>
      <c r="D10" s="25" t="s">
        <v>40</v>
      </c>
      <c r="E10" s="20" t="s">
        <v>41</v>
      </c>
      <c r="F10" s="25" t="s">
        <v>42</v>
      </c>
      <c r="G10" s="98" t="s">
        <v>43</v>
      </c>
      <c r="H10" s="25" t="s">
        <v>44</v>
      </c>
      <c r="I10" s="69"/>
      <c r="J10" s="74">
        <v>6.6</v>
      </c>
      <c r="K10" s="74">
        <v>2.4</v>
      </c>
      <c r="L10" s="51">
        <v>2</v>
      </c>
      <c r="M10" s="74">
        <v>2.5</v>
      </c>
      <c r="N10" s="96">
        <f t="shared" ref="N10" si="1">J10*70+K10*75+L10*25+M10*45</f>
        <v>804.5</v>
      </c>
    </row>
    <row r="11" spans="1:15" s="24" customFormat="1" ht="9" customHeight="1">
      <c r="A11" s="66"/>
      <c r="B11" s="67"/>
      <c r="C11" s="18" t="s">
        <v>25</v>
      </c>
      <c r="D11" s="18" t="s">
        <v>45</v>
      </c>
      <c r="E11" s="18" t="s">
        <v>46</v>
      </c>
      <c r="F11" s="18" t="s">
        <v>47</v>
      </c>
      <c r="G11" s="68"/>
      <c r="H11" s="18" t="s">
        <v>48</v>
      </c>
      <c r="I11" s="70"/>
      <c r="J11" s="74"/>
      <c r="K11" s="74"/>
      <c r="L11" s="55"/>
      <c r="M11" s="74"/>
      <c r="N11" s="56"/>
    </row>
    <row r="12" spans="1:15" s="17" customFormat="1" ht="27" customHeight="1">
      <c r="A12" s="58">
        <v>45664</v>
      </c>
      <c r="B12" s="60">
        <v>2</v>
      </c>
      <c r="C12" s="20" t="s">
        <v>49</v>
      </c>
      <c r="D12" s="20" t="s">
        <v>50</v>
      </c>
      <c r="E12" s="20" t="s">
        <v>51</v>
      </c>
      <c r="F12" s="20" t="s">
        <v>52</v>
      </c>
      <c r="G12" s="62" t="s">
        <v>23</v>
      </c>
      <c r="H12" s="20" t="s">
        <v>53</v>
      </c>
      <c r="I12" s="73"/>
      <c r="J12" s="51">
        <v>6.5</v>
      </c>
      <c r="K12" s="51">
        <v>2.6</v>
      </c>
      <c r="L12" s="51">
        <v>2</v>
      </c>
      <c r="M12" s="51">
        <v>2.5</v>
      </c>
      <c r="N12" s="53">
        <f t="shared" ref="N12" si="2">J12*70+K12*75+L12*25+M12*45</f>
        <v>812.5</v>
      </c>
    </row>
    <row r="13" spans="1:15" s="19" customFormat="1" ht="9" customHeight="1">
      <c r="A13" s="66"/>
      <c r="B13" s="67"/>
      <c r="C13" s="18" t="s">
        <v>54</v>
      </c>
      <c r="D13" s="45" t="s">
        <v>55</v>
      </c>
      <c r="E13" s="18" t="s">
        <v>56</v>
      </c>
      <c r="F13" s="18" t="s">
        <v>57</v>
      </c>
      <c r="G13" s="68"/>
      <c r="H13" s="18" t="s">
        <v>58</v>
      </c>
      <c r="I13" s="70"/>
      <c r="J13" s="74"/>
      <c r="K13" s="74"/>
      <c r="L13" s="55"/>
      <c r="M13" s="74"/>
      <c r="N13" s="57"/>
    </row>
    <row r="14" spans="1:15" s="21" customFormat="1" ht="31.95" customHeight="1">
      <c r="A14" s="58">
        <v>45665</v>
      </c>
      <c r="B14" s="60">
        <v>3</v>
      </c>
      <c r="C14" s="26" t="s">
        <v>59</v>
      </c>
      <c r="D14" s="25" t="s">
        <v>60</v>
      </c>
      <c r="E14" s="25" t="s">
        <v>61</v>
      </c>
      <c r="F14" s="25" t="s">
        <v>62</v>
      </c>
      <c r="G14" s="62" t="s">
        <v>63</v>
      </c>
      <c r="H14" s="25" t="s">
        <v>64</v>
      </c>
      <c r="I14" s="69"/>
      <c r="J14" s="51">
        <v>6.5</v>
      </c>
      <c r="K14" s="51">
        <v>2.6</v>
      </c>
      <c r="L14" s="51">
        <v>2.1</v>
      </c>
      <c r="M14" s="51">
        <v>2.4</v>
      </c>
      <c r="N14" s="53">
        <f t="shared" ref="N14" si="3">J14*70+K14*75+L14*25+M14*45</f>
        <v>810.5</v>
      </c>
    </row>
    <row r="15" spans="1:15" s="24" customFormat="1" ht="9" customHeight="1">
      <c r="A15" s="66"/>
      <c r="B15" s="67"/>
      <c r="C15" s="18" t="s">
        <v>65</v>
      </c>
      <c r="D15" s="18" t="s">
        <v>66</v>
      </c>
      <c r="E15" s="45" t="s">
        <v>67</v>
      </c>
      <c r="F15" s="18" t="s">
        <v>68</v>
      </c>
      <c r="G15" s="68"/>
      <c r="H15" s="18" t="s">
        <v>69</v>
      </c>
      <c r="I15" s="70"/>
      <c r="J15" s="55"/>
      <c r="K15" s="55"/>
      <c r="L15" s="55"/>
      <c r="M15" s="55"/>
      <c r="N15" s="56"/>
    </row>
    <row r="16" spans="1:15" s="17" customFormat="1" ht="31.95" customHeight="1">
      <c r="A16" s="58">
        <v>45666</v>
      </c>
      <c r="B16" s="60">
        <v>4</v>
      </c>
      <c r="C16" s="20" t="s">
        <v>70</v>
      </c>
      <c r="D16" s="20" t="s">
        <v>71</v>
      </c>
      <c r="E16" s="20" t="s">
        <v>72</v>
      </c>
      <c r="F16" s="20" t="s">
        <v>73</v>
      </c>
      <c r="G16" s="79" t="s">
        <v>23</v>
      </c>
      <c r="H16" s="48" t="s">
        <v>74</v>
      </c>
      <c r="I16" s="73"/>
      <c r="J16" s="51">
        <v>6.6</v>
      </c>
      <c r="K16" s="51">
        <v>2.5</v>
      </c>
      <c r="L16" s="51">
        <v>2.1</v>
      </c>
      <c r="M16" s="51">
        <v>2.5</v>
      </c>
      <c r="N16" s="53">
        <f t="shared" ref="N16" si="4">J16*70+K16*75+L16*25+M16*45</f>
        <v>814.5</v>
      </c>
    </row>
    <row r="17" spans="1:14" s="19" customFormat="1" ht="9" customHeight="1">
      <c r="A17" s="66"/>
      <c r="B17" s="67"/>
      <c r="C17" s="18" t="s">
        <v>75</v>
      </c>
      <c r="D17" s="18" t="s">
        <v>76</v>
      </c>
      <c r="E17" s="18" t="s">
        <v>77</v>
      </c>
      <c r="F17" s="27" t="s">
        <v>78</v>
      </c>
      <c r="G17" s="80"/>
      <c r="H17" s="28" t="s">
        <v>79</v>
      </c>
      <c r="I17" s="70"/>
      <c r="J17" s="55"/>
      <c r="K17" s="55"/>
      <c r="L17" s="55"/>
      <c r="M17" s="55"/>
      <c r="N17" s="57"/>
    </row>
    <row r="18" spans="1:14" s="21" customFormat="1" ht="31.95" customHeight="1">
      <c r="A18" s="58">
        <v>45667</v>
      </c>
      <c r="B18" s="60">
        <v>5</v>
      </c>
      <c r="C18" s="20" t="s">
        <v>19</v>
      </c>
      <c r="D18" s="20" t="s">
        <v>80</v>
      </c>
      <c r="E18" s="20" t="s">
        <v>81</v>
      </c>
      <c r="F18" s="20" t="s">
        <v>82</v>
      </c>
      <c r="G18" s="62" t="s">
        <v>23</v>
      </c>
      <c r="H18" s="29" t="s">
        <v>83</v>
      </c>
      <c r="I18" s="73"/>
      <c r="J18" s="51">
        <v>6.5</v>
      </c>
      <c r="K18" s="51">
        <v>2.5</v>
      </c>
      <c r="L18" s="51">
        <v>2.1</v>
      </c>
      <c r="M18" s="51">
        <v>2.4</v>
      </c>
      <c r="N18" s="56">
        <f t="shared" ref="N18" si="5">J18*70+K18*75+L18*25+M18*45</f>
        <v>803</v>
      </c>
    </row>
    <row r="19" spans="1:14" s="24" customFormat="1" ht="9" customHeight="1" thickBot="1">
      <c r="A19" s="59"/>
      <c r="B19" s="61"/>
      <c r="C19" s="22" t="s">
        <v>25</v>
      </c>
      <c r="D19" s="22" t="s">
        <v>84</v>
      </c>
      <c r="E19" s="22" t="s">
        <v>85</v>
      </c>
      <c r="F19" s="22" t="s">
        <v>86</v>
      </c>
      <c r="G19" s="63"/>
      <c r="H19" s="23" t="s">
        <v>87</v>
      </c>
      <c r="I19" s="82"/>
      <c r="J19" s="52"/>
      <c r="K19" s="52"/>
      <c r="L19" s="52"/>
      <c r="M19" s="52"/>
      <c r="N19" s="57"/>
    </row>
    <row r="20" spans="1:14" s="21" customFormat="1" ht="31.95" customHeight="1">
      <c r="A20" s="58">
        <v>45670</v>
      </c>
      <c r="B20" s="60">
        <v>1</v>
      </c>
      <c r="C20" s="20" t="s">
        <v>19</v>
      </c>
      <c r="D20" s="15" t="s">
        <v>88</v>
      </c>
      <c r="E20" s="25" t="s">
        <v>89</v>
      </c>
      <c r="F20" s="20" t="s">
        <v>90</v>
      </c>
      <c r="G20" s="62" t="s">
        <v>43</v>
      </c>
      <c r="H20" s="25" t="s">
        <v>91</v>
      </c>
      <c r="I20" s="69"/>
      <c r="J20" s="51">
        <v>6.5</v>
      </c>
      <c r="K20" s="51">
        <v>2.5</v>
      </c>
      <c r="L20" s="51">
        <v>2.1</v>
      </c>
      <c r="M20" s="51">
        <v>2.5</v>
      </c>
      <c r="N20" s="96">
        <f t="shared" ref="N20" si="6">J20*70+K20*75+L20*25+M20*45</f>
        <v>807.5</v>
      </c>
    </row>
    <row r="21" spans="1:14" s="24" customFormat="1" ht="9" customHeight="1">
      <c r="A21" s="66"/>
      <c r="B21" s="67"/>
      <c r="C21" s="18" t="s">
        <v>25</v>
      </c>
      <c r="D21" s="18" t="s">
        <v>92</v>
      </c>
      <c r="E21" s="18" t="s">
        <v>93</v>
      </c>
      <c r="F21" s="27" t="s">
        <v>94</v>
      </c>
      <c r="G21" s="68"/>
      <c r="H21" s="18" t="s">
        <v>95</v>
      </c>
      <c r="I21" s="70"/>
      <c r="J21" s="74"/>
      <c r="K21" s="74"/>
      <c r="L21" s="55"/>
      <c r="M21" s="74"/>
      <c r="N21" s="56"/>
    </row>
    <row r="22" spans="1:14" s="21" customFormat="1" ht="27" customHeight="1">
      <c r="A22" s="58">
        <v>45671</v>
      </c>
      <c r="B22" s="60">
        <v>2</v>
      </c>
      <c r="C22" s="20" t="s">
        <v>96</v>
      </c>
      <c r="D22" s="20" t="s">
        <v>97</v>
      </c>
      <c r="E22" s="20" t="s">
        <v>98</v>
      </c>
      <c r="F22" s="25" t="s">
        <v>99</v>
      </c>
      <c r="G22" s="79" t="s">
        <v>23</v>
      </c>
      <c r="H22" s="20" t="s">
        <v>100</v>
      </c>
      <c r="I22" s="73"/>
      <c r="J22" s="51">
        <v>6.5</v>
      </c>
      <c r="K22" s="51">
        <v>2.6</v>
      </c>
      <c r="L22" s="51">
        <v>2.1</v>
      </c>
      <c r="M22" s="51">
        <v>2.5</v>
      </c>
      <c r="N22" s="53">
        <f t="shared" ref="N22" si="7">J22*70+K22*75+L22*25+M22*45</f>
        <v>815</v>
      </c>
    </row>
    <row r="23" spans="1:14" s="24" customFormat="1" ht="9" customHeight="1">
      <c r="A23" s="66"/>
      <c r="B23" s="67"/>
      <c r="C23" s="18" t="s">
        <v>101</v>
      </c>
      <c r="D23" s="18" t="s">
        <v>102</v>
      </c>
      <c r="E23" s="18" t="s">
        <v>103</v>
      </c>
      <c r="F23" s="18" t="s">
        <v>104</v>
      </c>
      <c r="G23" s="80"/>
      <c r="H23" s="18" t="s">
        <v>105</v>
      </c>
      <c r="I23" s="70"/>
      <c r="J23" s="55"/>
      <c r="K23" s="55"/>
      <c r="L23" s="55"/>
      <c r="M23" s="55"/>
      <c r="N23" s="56"/>
    </row>
    <row r="24" spans="1:14" s="21" customFormat="1" ht="31.95" customHeight="1">
      <c r="A24" s="58">
        <v>45672</v>
      </c>
      <c r="B24" s="60">
        <v>3</v>
      </c>
      <c r="C24" s="25" t="s">
        <v>106</v>
      </c>
      <c r="D24" s="25" t="s">
        <v>107</v>
      </c>
      <c r="E24" s="25" t="s">
        <v>108</v>
      </c>
      <c r="F24" s="25" t="s">
        <v>109</v>
      </c>
      <c r="G24" s="62" t="s">
        <v>110</v>
      </c>
      <c r="H24" s="25" t="s">
        <v>111</v>
      </c>
      <c r="I24" s="69"/>
      <c r="J24" s="74">
        <v>6.6</v>
      </c>
      <c r="K24" s="74">
        <v>2.4</v>
      </c>
      <c r="L24" s="74">
        <v>2.1</v>
      </c>
      <c r="M24" s="74">
        <v>2.5</v>
      </c>
      <c r="N24" s="53">
        <f t="shared" ref="N24" si="8">J24*70+K24*75+L24*25+M24*45</f>
        <v>807</v>
      </c>
    </row>
    <row r="25" spans="1:14" s="24" customFormat="1" ht="9" customHeight="1">
      <c r="A25" s="66"/>
      <c r="B25" s="67"/>
      <c r="C25" s="18" t="s">
        <v>112</v>
      </c>
      <c r="D25" s="18" t="s">
        <v>113</v>
      </c>
      <c r="E25" s="45" t="s">
        <v>114</v>
      </c>
      <c r="F25" s="18" t="s">
        <v>115</v>
      </c>
      <c r="G25" s="68"/>
      <c r="H25" s="18" t="s">
        <v>116</v>
      </c>
      <c r="I25" s="70"/>
      <c r="J25" s="55"/>
      <c r="K25" s="55"/>
      <c r="L25" s="55"/>
      <c r="M25" s="55"/>
      <c r="N25" s="57"/>
    </row>
    <row r="26" spans="1:14" s="21" customFormat="1" ht="27" customHeight="1">
      <c r="A26" s="58">
        <v>45673</v>
      </c>
      <c r="B26" s="60">
        <v>4</v>
      </c>
      <c r="C26" s="20" t="s">
        <v>117</v>
      </c>
      <c r="D26" s="20" t="s">
        <v>118</v>
      </c>
      <c r="E26" s="25" t="s">
        <v>119</v>
      </c>
      <c r="F26" s="25" t="s">
        <v>120</v>
      </c>
      <c r="G26" s="71" t="s">
        <v>23</v>
      </c>
      <c r="H26" s="20" t="s">
        <v>121</v>
      </c>
      <c r="I26" s="64"/>
      <c r="J26" s="51">
        <v>6.6</v>
      </c>
      <c r="K26" s="51">
        <v>2.6</v>
      </c>
      <c r="L26" s="51">
        <v>2</v>
      </c>
      <c r="M26" s="51">
        <v>2.5</v>
      </c>
      <c r="N26" s="56">
        <f t="shared" ref="N26" si="9">J26*70+K26*75+L26*25+M26*45</f>
        <v>819.5</v>
      </c>
    </row>
    <row r="27" spans="1:14" s="24" customFormat="1" ht="9" customHeight="1">
      <c r="A27" s="66"/>
      <c r="B27" s="67"/>
      <c r="C27" s="18" t="s">
        <v>122</v>
      </c>
      <c r="D27" s="18" t="s">
        <v>123</v>
      </c>
      <c r="E27" s="18" t="s">
        <v>124</v>
      </c>
      <c r="F27" s="18" t="s">
        <v>125</v>
      </c>
      <c r="G27" s="72"/>
      <c r="H27" s="30" t="s">
        <v>126</v>
      </c>
      <c r="I27" s="97"/>
      <c r="J27" s="55"/>
      <c r="K27" s="55"/>
      <c r="L27" s="55"/>
      <c r="M27" s="55"/>
      <c r="N27" s="56"/>
    </row>
    <row r="28" spans="1:14" s="21" customFormat="1" ht="27" customHeight="1">
      <c r="A28" s="58">
        <v>45674</v>
      </c>
      <c r="B28" s="60">
        <v>5</v>
      </c>
      <c r="C28" s="20" t="s">
        <v>19</v>
      </c>
      <c r="D28" s="20" t="s">
        <v>127</v>
      </c>
      <c r="E28" s="20" t="s">
        <v>128</v>
      </c>
      <c r="F28" s="20" t="s">
        <v>129</v>
      </c>
      <c r="G28" s="62" t="s">
        <v>23</v>
      </c>
      <c r="H28" s="20" t="s">
        <v>130</v>
      </c>
      <c r="I28" s="75" t="s">
        <v>131</v>
      </c>
      <c r="J28" s="51">
        <v>6.6</v>
      </c>
      <c r="K28" s="51">
        <v>2.4</v>
      </c>
      <c r="L28" s="51">
        <v>2.1</v>
      </c>
      <c r="M28" s="51">
        <v>2.5</v>
      </c>
      <c r="N28" s="53">
        <f t="shared" ref="N28" si="10">J28*70+K28*75+L28*25+M28*45</f>
        <v>807</v>
      </c>
    </row>
    <row r="29" spans="1:14" s="24" customFormat="1" ht="9" customHeight="1" thickBot="1">
      <c r="A29" s="59"/>
      <c r="B29" s="61"/>
      <c r="C29" s="22" t="s">
        <v>25</v>
      </c>
      <c r="D29" s="46" t="s">
        <v>132</v>
      </c>
      <c r="E29" s="22" t="s">
        <v>133</v>
      </c>
      <c r="F29" s="22" t="s">
        <v>134</v>
      </c>
      <c r="G29" s="63"/>
      <c r="H29" s="22" t="s">
        <v>135</v>
      </c>
      <c r="I29" s="76"/>
      <c r="J29" s="52"/>
      <c r="K29" s="52"/>
      <c r="L29" s="52"/>
      <c r="M29" s="52"/>
      <c r="N29" s="54"/>
    </row>
    <row r="30" spans="1:14" s="21" customFormat="1" ht="31.95" customHeight="1">
      <c r="A30" s="58">
        <v>45677</v>
      </c>
      <c r="B30" s="60">
        <v>1</v>
      </c>
      <c r="C30" s="20" t="s">
        <v>70</v>
      </c>
      <c r="D30" s="20" t="s">
        <v>136</v>
      </c>
      <c r="E30" s="20" t="s">
        <v>137</v>
      </c>
      <c r="F30" s="20" t="s">
        <v>138</v>
      </c>
      <c r="G30" s="92" t="s">
        <v>43</v>
      </c>
      <c r="H30" s="49" t="s">
        <v>139</v>
      </c>
      <c r="I30" s="73"/>
      <c r="J30" s="51">
        <v>6.5</v>
      </c>
      <c r="K30" s="51">
        <v>2.5</v>
      </c>
      <c r="L30" s="51">
        <v>2.1</v>
      </c>
      <c r="M30" s="51">
        <v>2.4</v>
      </c>
      <c r="N30" s="96">
        <f t="shared" ref="N30" si="11">J30*70+K30*75+L30*25+M30*45</f>
        <v>803</v>
      </c>
    </row>
    <row r="31" spans="1:14" s="24" customFormat="1" ht="9" customHeight="1" thickBot="1">
      <c r="A31" s="90"/>
      <c r="B31" s="91"/>
      <c r="C31" s="31" t="s">
        <v>75</v>
      </c>
      <c r="D31" s="31" t="s">
        <v>140</v>
      </c>
      <c r="E31" s="31" t="s">
        <v>141</v>
      </c>
      <c r="F31" s="32" t="s">
        <v>142</v>
      </c>
      <c r="G31" s="93"/>
      <c r="H31" s="33" t="s">
        <v>143</v>
      </c>
      <c r="I31" s="94"/>
      <c r="J31" s="95"/>
      <c r="K31" s="95"/>
      <c r="L31" s="95"/>
      <c r="M31" s="95"/>
      <c r="N31" s="57"/>
    </row>
    <row r="32" spans="1:14" s="24" customFormat="1" ht="9" customHeight="1" thickTop="1" thickBot="1">
      <c r="A32" s="83" t="s">
        <v>144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5"/>
    </row>
    <row r="33" spans="1:16" s="17" customFormat="1" ht="31.95" customHeight="1" thickTop="1">
      <c r="A33" s="86">
        <v>45699</v>
      </c>
      <c r="B33" s="87">
        <v>2</v>
      </c>
      <c r="C33" s="25" t="s">
        <v>145</v>
      </c>
      <c r="D33" s="25" t="s">
        <v>146</v>
      </c>
      <c r="E33" s="25" t="s">
        <v>147</v>
      </c>
      <c r="F33" s="25" t="s">
        <v>148</v>
      </c>
      <c r="G33" s="88" t="s">
        <v>23</v>
      </c>
      <c r="H33" s="25" t="s">
        <v>149</v>
      </c>
      <c r="I33" s="69"/>
      <c r="J33" s="74">
        <v>6.6</v>
      </c>
      <c r="K33" s="74">
        <v>2.4</v>
      </c>
      <c r="L33" s="74">
        <v>2</v>
      </c>
      <c r="M33" s="74">
        <v>2.5</v>
      </c>
      <c r="N33" s="56">
        <f>J33*70+K33*75+L33*25+M33*45</f>
        <v>804.5</v>
      </c>
    </row>
    <row r="34" spans="1:16" s="19" customFormat="1" ht="9" customHeight="1">
      <c r="A34" s="66"/>
      <c r="B34" s="67"/>
      <c r="C34" s="18" t="s">
        <v>150</v>
      </c>
      <c r="D34" s="18" t="s">
        <v>113</v>
      </c>
      <c r="E34" s="18" t="s">
        <v>151</v>
      </c>
      <c r="F34" s="18" t="s">
        <v>152</v>
      </c>
      <c r="G34" s="89"/>
      <c r="H34" s="18" t="s">
        <v>153</v>
      </c>
      <c r="I34" s="70"/>
      <c r="J34" s="74"/>
      <c r="K34" s="74"/>
      <c r="L34" s="55"/>
      <c r="M34" s="74"/>
      <c r="N34" s="57"/>
    </row>
    <row r="35" spans="1:16" s="21" customFormat="1" ht="31.95" customHeight="1">
      <c r="A35" s="58">
        <v>45700</v>
      </c>
      <c r="B35" s="60">
        <v>3</v>
      </c>
      <c r="C35" s="25" t="s">
        <v>154</v>
      </c>
      <c r="D35" s="25" t="s">
        <v>155</v>
      </c>
      <c r="E35" s="25" t="s">
        <v>156</v>
      </c>
      <c r="F35" s="25" t="s">
        <v>157</v>
      </c>
      <c r="G35" s="62" t="s">
        <v>110</v>
      </c>
      <c r="H35" s="25" t="s">
        <v>53</v>
      </c>
      <c r="I35" s="69"/>
      <c r="J35" s="51">
        <v>6.5</v>
      </c>
      <c r="K35" s="51">
        <v>2.4</v>
      </c>
      <c r="L35" s="51">
        <v>2.2000000000000002</v>
      </c>
      <c r="M35" s="51">
        <v>2.5</v>
      </c>
      <c r="N35" s="56">
        <f t="shared" ref="N35" si="12">J35*70+K35*75+L35*25+M35*45</f>
        <v>802.5</v>
      </c>
    </row>
    <row r="36" spans="1:16" s="24" customFormat="1" ht="9" customHeight="1">
      <c r="A36" s="66"/>
      <c r="B36" s="67"/>
      <c r="C36" s="18" t="s">
        <v>158</v>
      </c>
      <c r="D36" s="18" t="s">
        <v>159</v>
      </c>
      <c r="E36" s="18" t="s">
        <v>160</v>
      </c>
      <c r="F36" s="18" t="s">
        <v>161</v>
      </c>
      <c r="G36" s="68"/>
      <c r="H36" s="18" t="s">
        <v>162</v>
      </c>
      <c r="I36" s="70"/>
      <c r="J36" s="55"/>
      <c r="K36" s="55"/>
      <c r="L36" s="55"/>
      <c r="M36" s="55"/>
      <c r="N36" s="57"/>
    </row>
    <row r="37" spans="1:16" s="17" customFormat="1" ht="27" customHeight="1">
      <c r="A37" s="58">
        <v>45701</v>
      </c>
      <c r="B37" s="60">
        <v>4</v>
      </c>
      <c r="C37" s="20" t="s">
        <v>96</v>
      </c>
      <c r="D37" s="20" t="s">
        <v>163</v>
      </c>
      <c r="E37" s="20" t="s">
        <v>164</v>
      </c>
      <c r="F37" s="20" t="s">
        <v>165</v>
      </c>
      <c r="G37" s="62" t="s">
        <v>23</v>
      </c>
      <c r="H37" s="20" t="s">
        <v>166</v>
      </c>
      <c r="I37" s="73"/>
      <c r="J37" s="51">
        <v>6.6</v>
      </c>
      <c r="K37" s="51">
        <v>2.5</v>
      </c>
      <c r="L37" s="51">
        <v>2.1</v>
      </c>
      <c r="M37" s="51">
        <v>2.5</v>
      </c>
      <c r="N37" s="56">
        <f t="shared" ref="N37" si="13">J37*70+K37*75+L37*25+M37*45</f>
        <v>814.5</v>
      </c>
    </row>
    <row r="38" spans="1:16" s="19" customFormat="1" ht="9" customHeight="1">
      <c r="A38" s="66"/>
      <c r="B38" s="67"/>
      <c r="C38" s="18" t="s">
        <v>101</v>
      </c>
      <c r="D38" s="18" t="s">
        <v>167</v>
      </c>
      <c r="E38" s="18" t="s">
        <v>168</v>
      </c>
      <c r="F38" s="18" t="s">
        <v>169</v>
      </c>
      <c r="G38" s="68"/>
      <c r="H38" s="18" t="s">
        <v>39</v>
      </c>
      <c r="I38" s="70"/>
      <c r="J38" s="55"/>
      <c r="K38" s="55"/>
      <c r="L38" s="55"/>
      <c r="M38" s="55"/>
      <c r="N38" s="57"/>
    </row>
    <row r="39" spans="1:16" s="21" customFormat="1" ht="31.95" customHeight="1">
      <c r="A39" s="58">
        <v>45702</v>
      </c>
      <c r="B39" s="60">
        <v>5</v>
      </c>
      <c r="C39" s="20" t="s">
        <v>19</v>
      </c>
      <c r="D39" s="20" t="s">
        <v>170</v>
      </c>
      <c r="E39" s="20" t="s">
        <v>171</v>
      </c>
      <c r="F39" s="20" t="s">
        <v>172</v>
      </c>
      <c r="G39" s="79" t="s">
        <v>23</v>
      </c>
      <c r="H39" s="20" t="s">
        <v>173</v>
      </c>
      <c r="I39" s="73"/>
      <c r="J39" s="51">
        <v>6.5</v>
      </c>
      <c r="K39" s="51">
        <v>2.6</v>
      </c>
      <c r="L39" s="51">
        <v>2</v>
      </c>
      <c r="M39" s="51">
        <v>2.5</v>
      </c>
      <c r="N39" s="53">
        <f t="shared" ref="N39" si="14">J39*70+K39*75+L39*25+M39*45</f>
        <v>812.5</v>
      </c>
    </row>
    <row r="40" spans="1:16" s="24" customFormat="1" ht="9" customHeight="1" thickBot="1">
      <c r="A40" s="59"/>
      <c r="B40" s="61"/>
      <c r="C40" s="22" t="s">
        <v>25</v>
      </c>
      <c r="D40" s="46" t="s">
        <v>174</v>
      </c>
      <c r="E40" s="22" t="s">
        <v>175</v>
      </c>
      <c r="F40" s="34" t="s">
        <v>176</v>
      </c>
      <c r="G40" s="81"/>
      <c r="H40" s="22" t="s">
        <v>177</v>
      </c>
      <c r="I40" s="82"/>
      <c r="J40" s="52"/>
      <c r="K40" s="52"/>
      <c r="L40" s="52"/>
      <c r="M40" s="52"/>
      <c r="N40" s="54"/>
    </row>
    <row r="41" spans="1:16" s="21" customFormat="1" ht="27" customHeight="1">
      <c r="A41" s="58">
        <v>45705</v>
      </c>
      <c r="B41" s="60">
        <v>1</v>
      </c>
      <c r="C41" s="25" t="s">
        <v>19</v>
      </c>
      <c r="D41" s="25" t="s">
        <v>178</v>
      </c>
      <c r="E41" s="25" t="s">
        <v>179</v>
      </c>
      <c r="F41" s="25" t="s">
        <v>180</v>
      </c>
      <c r="G41" s="62" t="s">
        <v>43</v>
      </c>
      <c r="H41" s="50" t="s">
        <v>181</v>
      </c>
      <c r="I41" s="69"/>
      <c r="J41" s="51">
        <v>6.5</v>
      </c>
      <c r="K41" s="51">
        <v>2.5</v>
      </c>
      <c r="L41" s="51">
        <v>2</v>
      </c>
      <c r="M41" s="51">
        <v>2.4</v>
      </c>
      <c r="N41" s="56">
        <f t="shared" ref="N41" si="15">J41*70+K41*75+L41*25+M41*45</f>
        <v>800.5</v>
      </c>
    </row>
    <row r="42" spans="1:16" s="24" customFormat="1" ht="9" customHeight="1">
      <c r="A42" s="66"/>
      <c r="B42" s="67"/>
      <c r="C42" s="18" t="s">
        <v>25</v>
      </c>
      <c r="D42" s="18" t="s">
        <v>182</v>
      </c>
      <c r="E42" s="18" t="s">
        <v>183</v>
      </c>
      <c r="F42" s="18" t="s">
        <v>184</v>
      </c>
      <c r="G42" s="68"/>
      <c r="H42" s="30" t="s">
        <v>185</v>
      </c>
      <c r="I42" s="70"/>
      <c r="J42" s="55"/>
      <c r="K42" s="55"/>
      <c r="L42" s="55"/>
      <c r="M42" s="55"/>
      <c r="N42" s="57"/>
    </row>
    <row r="43" spans="1:16" s="17" customFormat="1" ht="31.95" customHeight="1">
      <c r="A43" s="58">
        <v>45706</v>
      </c>
      <c r="B43" s="60">
        <v>2</v>
      </c>
      <c r="C43" s="20" t="s">
        <v>186</v>
      </c>
      <c r="D43" s="20" t="s">
        <v>187</v>
      </c>
      <c r="E43" s="20" t="s">
        <v>188</v>
      </c>
      <c r="F43" s="25" t="s">
        <v>189</v>
      </c>
      <c r="G43" s="79" t="s">
        <v>23</v>
      </c>
      <c r="H43" s="20" t="s">
        <v>190</v>
      </c>
      <c r="I43" s="73"/>
      <c r="J43" s="51">
        <v>6.5</v>
      </c>
      <c r="K43" s="51">
        <v>2.6</v>
      </c>
      <c r="L43" s="51">
        <v>2</v>
      </c>
      <c r="M43" s="51">
        <v>2.5</v>
      </c>
      <c r="N43" s="56">
        <f t="shared" ref="N43" si="16">J43*70+K43*75+L43*25+M43*45</f>
        <v>812.5</v>
      </c>
      <c r="P43" s="35"/>
    </row>
    <row r="44" spans="1:16" s="19" customFormat="1" ht="9" customHeight="1">
      <c r="A44" s="66"/>
      <c r="B44" s="67"/>
      <c r="C44" s="18" t="s">
        <v>191</v>
      </c>
      <c r="D44" s="18" t="s">
        <v>192</v>
      </c>
      <c r="E44" s="18" t="s">
        <v>193</v>
      </c>
      <c r="F44" s="18" t="s">
        <v>194</v>
      </c>
      <c r="G44" s="80"/>
      <c r="H44" s="18" t="s">
        <v>195</v>
      </c>
      <c r="I44" s="70"/>
      <c r="J44" s="55"/>
      <c r="K44" s="55"/>
      <c r="L44" s="55"/>
      <c r="M44" s="55"/>
      <c r="N44" s="57"/>
      <c r="P44" s="36"/>
    </row>
    <row r="45" spans="1:16" s="21" customFormat="1" ht="31.95" customHeight="1">
      <c r="A45" s="58">
        <v>45707</v>
      </c>
      <c r="B45" s="60">
        <v>3</v>
      </c>
      <c r="C45" s="25" t="s">
        <v>196</v>
      </c>
      <c r="D45" s="25" t="s">
        <v>197</v>
      </c>
      <c r="E45" s="26" t="s">
        <v>198</v>
      </c>
      <c r="F45" s="25" t="s">
        <v>199</v>
      </c>
      <c r="G45" s="62" t="s">
        <v>110</v>
      </c>
      <c r="H45" s="25" t="s">
        <v>200</v>
      </c>
      <c r="I45" s="69"/>
      <c r="J45" s="74">
        <v>6.6</v>
      </c>
      <c r="K45" s="74">
        <v>2.4</v>
      </c>
      <c r="L45" s="74">
        <v>2</v>
      </c>
      <c r="M45" s="74">
        <v>2.5</v>
      </c>
      <c r="N45" s="56">
        <f t="shared" ref="N45" si="17">J45*70+K45*75+L45*25+M45*45</f>
        <v>804.5</v>
      </c>
    </row>
    <row r="46" spans="1:16" s="24" customFormat="1" ht="9" customHeight="1">
      <c r="A46" s="66"/>
      <c r="B46" s="67"/>
      <c r="C46" s="18" t="s">
        <v>201</v>
      </c>
      <c r="D46" s="18" t="s">
        <v>202</v>
      </c>
      <c r="E46" s="45" t="s">
        <v>203</v>
      </c>
      <c r="F46" s="18" t="s">
        <v>204</v>
      </c>
      <c r="G46" s="78"/>
      <c r="H46" s="18" t="s">
        <v>205</v>
      </c>
      <c r="I46" s="70"/>
      <c r="J46" s="55"/>
      <c r="K46" s="55"/>
      <c r="L46" s="55"/>
      <c r="M46" s="55"/>
      <c r="N46" s="57"/>
    </row>
    <row r="47" spans="1:16" s="21" customFormat="1" ht="27" customHeight="1">
      <c r="A47" s="58">
        <v>45708</v>
      </c>
      <c r="B47" s="60">
        <v>4</v>
      </c>
      <c r="C47" s="20" t="s">
        <v>70</v>
      </c>
      <c r="D47" s="20" t="s">
        <v>206</v>
      </c>
      <c r="E47" s="25" t="s">
        <v>207</v>
      </c>
      <c r="F47" s="25" t="s">
        <v>208</v>
      </c>
      <c r="G47" s="77" t="s">
        <v>23</v>
      </c>
      <c r="H47" s="25" t="s">
        <v>209</v>
      </c>
      <c r="I47" s="73"/>
      <c r="J47" s="74">
        <v>6.6</v>
      </c>
      <c r="K47" s="74">
        <v>2.6</v>
      </c>
      <c r="L47" s="74">
        <v>2</v>
      </c>
      <c r="M47" s="74">
        <v>2.5</v>
      </c>
      <c r="N47" s="56">
        <f t="shared" ref="N47" si="18">J47*70+K47*75+L47*25+M47*45</f>
        <v>819.5</v>
      </c>
    </row>
    <row r="48" spans="1:16" s="24" customFormat="1" ht="9" customHeight="1">
      <c r="A48" s="66"/>
      <c r="B48" s="67"/>
      <c r="C48" s="18" t="s">
        <v>210</v>
      </c>
      <c r="D48" s="45" t="s">
        <v>211</v>
      </c>
      <c r="E48" s="18" t="s">
        <v>212</v>
      </c>
      <c r="F48" s="18" t="s">
        <v>213</v>
      </c>
      <c r="G48" s="72"/>
      <c r="H48" s="18" t="s">
        <v>214</v>
      </c>
      <c r="I48" s="70"/>
      <c r="J48" s="55"/>
      <c r="K48" s="55"/>
      <c r="L48" s="55"/>
      <c r="M48" s="55"/>
      <c r="N48" s="57"/>
    </row>
    <row r="49" spans="1:14" s="21" customFormat="1" ht="27" customHeight="1">
      <c r="A49" s="58">
        <v>45709</v>
      </c>
      <c r="B49" s="60">
        <v>5</v>
      </c>
      <c r="C49" s="20" t="s">
        <v>19</v>
      </c>
      <c r="D49" s="20" t="s">
        <v>215</v>
      </c>
      <c r="E49" s="20" t="s">
        <v>216</v>
      </c>
      <c r="F49" s="25" t="s">
        <v>217</v>
      </c>
      <c r="G49" s="62" t="s">
        <v>23</v>
      </c>
      <c r="H49" s="20" t="s">
        <v>218</v>
      </c>
      <c r="I49" s="75" t="s">
        <v>219</v>
      </c>
      <c r="J49" s="51">
        <v>6.5</v>
      </c>
      <c r="K49" s="51">
        <v>2.4</v>
      </c>
      <c r="L49" s="51">
        <v>2.1</v>
      </c>
      <c r="M49" s="51">
        <v>2.6</v>
      </c>
      <c r="N49" s="53">
        <f t="shared" ref="N49" si="19">J49*70+K49*75+L49*25+M49*45</f>
        <v>804.5</v>
      </c>
    </row>
    <row r="50" spans="1:14" s="24" customFormat="1" ht="9" customHeight="1" thickBot="1">
      <c r="A50" s="59"/>
      <c r="B50" s="61"/>
      <c r="C50" s="22" t="s">
        <v>25</v>
      </c>
      <c r="D50" s="22" t="s">
        <v>220</v>
      </c>
      <c r="E50" s="22" t="s">
        <v>221</v>
      </c>
      <c r="F50" s="22" t="s">
        <v>222</v>
      </c>
      <c r="G50" s="63"/>
      <c r="H50" s="22" t="s">
        <v>223</v>
      </c>
      <c r="I50" s="76"/>
      <c r="J50" s="52"/>
      <c r="K50" s="52"/>
      <c r="L50" s="52"/>
      <c r="M50" s="52"/>
      <c r="N50" s="54"/>
    </row>
    <row r="51" spans="1:14" s="21" customFormat="1" ht="27" customHeight="1">
      <c r="A51" s="58">
        <v>45712</v>
      </c>
      <c r="B51" s="60">
        <v>1</v>
      </c>
      <c r="C51" s="25" t="s">
        <v>224</v>
      </c>
      <c r="D51" s="25" t="s">
        <v>225</v>
      </c>
      <c r="E51" s="25" t="s">
        <v>226</v>
      </c>
      <c r="F51" s="25" t="s">
        <v>227</v>
      </c>
      <c r="G51" s="62" t="s">
        <v>43</v>
      </c>
      <c r="H51" s="20" t="s">
        <v>228</v>
      </c>
      <c r="I51" s="69"/>
      <c r="J51" s="74">
        <v>6.6</v>
      </c>
      <c r="K51" s="74">
        <v>2.4</v>
      </c>
      <c r="L51" s="74">
        <v>2</v>
      </c>
      <c r="M51" s="74">
        <v>2.4</v>
      </c>
      <c r="N51" s="56">
        <f t="shared" ref="N51" si="20">J51*70+K51*75+L51*25+M51*45</f>
        <v>800</v>
      </c>
    </row>
    <row r="52" spans="1:14" s="24" customFormat="1" ht="9" customHeight="1">
      <c r="A52" s="66"/>
      <c r="B52" s="67"/>
      <c r="C52" s="18" t="s">
        <v>229</v>
      </c>
      <c r="D52" s="18" t="s">
        <v>230</v>
      </c>
      <c r="E52" s="18" t="s">
        <v>231</v>
      </c>
      <c r="F52" s="18" t="s">
        <v>232</v>
      </c>
      <c r="G52" s="68"/>
      <c r="H52" s="18" t="s">
        <v>233</v>
      </c>
      <c r="I52" s="70"/>
      <c r="J52" s="55"/>
      <c r="K52" s="55"/>
      <c r="L52" s="55"/>
      <c r="M52" s="55"/>
      <c r="N52" s="57"/>
    </row>
    <row r="53" spans="1:14" s="21" customFormat="1" ht="27" customHeight="1">
      <c r="A53" s="58">
        <v>45713</v>
      </c>
      <c r="B53" s="60">
        <v>2</v>
      </c>
      <c r="C53" s="20" t="s">
        <v>19</v>
      </c>
      <c r="D53" s="20" t="s">
        <v>234</v>
      </c>
      <c r="E53" s="25" t="s">
        <v>235</v>
      </c>
      <c r="F53" s="25" t="s">
        <v>236</v>
      </c>
      <c r="G53" s="71" t="s">
        <v>23</v>
      </c>
      <c r="H53" s="47" t="s">
        <v>237</v>
      </c>
      <c r="I53" s="73"/>
      <c r="J53" s="51">
        <v>6.5</v>
      </c>
      <c r="K53" s="51">
        <v>2.5</v>
      </c>
      <c r="L53" s="51">
        <v>2.1</v>
      </c>
      <c r="M53" s="51">
        <v>2.5</v>
      </c>
      <c r="N53" s="56">
        <f t="shared" ref="N53" si="21">J53*70+K53*75+L53*25+M53*45</f>
        <v>807.5</v>
      </c>
    </row>
    <row r="54" spans="1:14" s="24" customFormat="1" ht="9" customHeight="1">
      <c r="A54" s="66"/>
      <c r="B54" s="67"/>
      <c r="C54" s="18" t="s">
        <v>25</v>
      </c>
      <c r="D54" s="18" t="s">
        <v>238</v>
      </c>
      <c r="E54" s="45" t="s">
        <v>239</v>
      </c>
      <c r="F54" s="18" t="s">
        <v>240</v>
      </c>
      <c r="G54" s="72"/>
      <c r="H54" s="30" t="s">
        <v>241</v>
      </c>
      <c r="I54" s="70"/>
      <c r="J54" s="55"/>
      <c r="K54" s="55"/>
      <c r="L54" s="55"/>
      <c r="M54" s="55"/>
      <c r="N54" s="57"/>
    </row>
    <row r="55" spans="1:14" s="21" customFormat="1" ht="31.95" customHeight="1">
      <c r="A55" s="58">
        <v>45714</v>
      </c>
      <c r="B55" s="60">
        <v>3</v>
      </c>
      <c r="C55" s="20" t="s">
        <v>242</v>
      </c>
      <c r="D55" s="20" t="s">
        <v>243</v>
      </c>
      <c r="E55" s="25" t="s">
        <v>244</v>
      </c>
      <c r="F55" s="20" t="s">
        <v>245</v>
      </c>
      <c r="G55" s="62" t="s">
        <v>110</v>
      </c>
      <c r="H55" s="25" t="s">
        <v>246</v>
      </c>
      <c r="I55" s="69"/>
      <c r="J55" s="51">
        <v>6.5</v>
      </c>
      <c r="K55" s="51">
        <v>2.6</v>
      </c>
      <c r="L55" s="51">
        <v>2</v>
      </c>
      <c r="M55" s="51">
        <v>2.6</v>
      </c>
      <c r="N55" s="56">
        <f t="shared" ref="N55" si="22">J55*70+K55*75+L55*25+M55*45</f>
        <v>817</v>
      </c>
    </row>
    <row r="56" spans="1:14" s="24" customFormat="1" ht="9" customHeight="1">
      <c r="A56" s="66"/>
      <c r="B56" s="67"/>
      <c r="C56" s="18" t="s">
        <v>247</v>
      </c>
      <c r="D56" s="45" t="s">
        <v>248</v>
      </c>
      <c r="E56" s="18" t="s">
        <v>249</v>
      </c>
      <c r="F56" s="18" t="s">
        <v>250</v>
      </c>
      <c r="G56" s="68"/>
      <c r="H56" s="18" t="s">
        <v>251</v>
      </c>
      <c r="I56" s="70"/>
      <c r="J56" s="55"/>
      <c r="K56" s="55"/>
      <c r="L56" s="55"/>
      <c r="M56" s="55"/>
      <c r="N56" s="57"/>
    </row>
    <row r="57" spans="1:14" s="21" customFormat="1" ht="27" customHeight="1">
      <c r="A57" s="58">
        <v>45715</v>
      </c>
      <c r="B57" s="60">
        <v>4</v>
      </c>
      <c r="C57" s="20" t="s">
        <v>19</v>
      </c>
      <c r="D57" s="20" t="s">
        <v>252</v>
      </c>
      <c r="E57" s="25" t="s">
        <v>253</v>
      </c>
      <c r="F57" s="20" t="s">
        <v>254</v>
      </c>
      <c r="G57" s="62" t="s">
        <v>23</v>
      </c>
      <c r="H57" s="20" t="s">
        <v>255</v>
      </c>
      <c r="I57" s="64"/>
      <c r="J57" s="51">
        <v>6.5</v>
      </c>
      <c r="K57" s="51">
        <v>2.5</v>
      </c>
      <c r="L57" s="51">
        <v>2</v>
      </c>
      <c r="M57" s="51">
        <v>2.5</v>
      </c>
      <c r="N57" s="53">
        <f t="shared" ref="N57" si="23">J57*70+K57*75+L57*25+M57*45</f>
        <v>805</v>
      </c>
    </row>
    <row r="58" spans="1:14" s="24" customFormat="1" ht="9" customHeight="1" thickBot="1">
      <c r="A58" s="59"/>
      <c r="B58" s="61"/>
      <c r="C58" s="22" t="s">
        <v>25</v>
      </c>
      <c r="D58" s="37" t="s">
        <v>256</v>
      </c>
      <c r="E58" s="22" t="s">
        <v>257</v>
      </c>
      <c r="F58" s="22" t="s">
        <v>258</v>
      </c>
      <c r="G58" s="63"/>
      <c r="H58" s="22" t="s">
        <v>259</v>
      </c>
      <c r="I58" s="65"/>
      <c r="J58" s="52"/>
      <c r="K58" s="52"/>
      <c r="L58" s="52"/>
      <c r="M58" s="52"/>
      <c r="N58" s="54"/>
    </row>
  </sheetData>
  <mergeCells count="238">
    <mergeCell ref="A2:N2"/>
    <mergeCell ref="A3:N3"/>
    <mergeCell ref="A4:N4"/>
    <mergeCell ref="A6:A7"/>
    <mergeCell ref="B6:B7"/>
    <mergeCell ref="G6:G7"/>
    <mergeCell ref="I6:I7"/>
    <mergeCell ref="J6:J7"/>
    <mergeCell ref="K6:K7"/>
    <mergeCell ref="L6:L7"/>
    <mergeCell ref="M6:M7"/>
    <mergeCell ref="N6:N7"/>
    <mergeCell ref="A8:A9"/>
    <mergeCell ref="B8:B9"/>
    <mergeCell ref="G8:G9"/>
    <mergeCell ref="I8:I9"/>
    <mergeCell ref="J8:J9"/>
    <mergeCell ref="K8:K9"/>
    <mergeCell ref="L8:L9"/>
    <mergeCell ref="M8:M9"/>
    <mergeCell ref="N8:N9"/>
    <mergeCell ref="A10:A11"/>
    <mergeCell ref="B10:B11"/>
    <mergeCell ref="G10:G11"/>
    <mergeCell ref="I10:I11"/>
    <mergeCell ref="J10:J11"/>
    <mergeCell ref="K10:K11"/>
    <mergeCell ref="L10:L11"/>
    <mergeCell ref="M10:M11"/>
    <mergeCell ref="N10:N11"/>
    <mergeCell ref="L12:L13"/>
    <mergeCell ref="M12:M13"/>
    <mergeCell ref="N12:N13"/>
    <mergeCell ref="A14:A15"/>
    <mergeCell ref="B14:B15"/>
    <mergeCell ref="G14:G15"/>
    <mergeCell ref="I14:I15"/>
    <mergeCell ref="J14:J15"/>
    <mergeCell ref="K14:K15"/>
    <mergeCell ref="L14:L15"/>
    <mergeCell ref="A12:A13"/>
    <mergeCell ref="B12:B13"/>
    <mergeCell ref="G12:G13"/>
    <mergeCell ref="I12:I13"/>
    <mergeCell ref="J12:J13"/>
    <mergeCell ref="K12:K13"/>
    <mergeCell ref="M14:M15"/>
    <mergeCell ref="N14:N15"/>
    <mergeCell ref="A16:A17"/>
    <mergeCell ref="B16:B17"/>
    <mergeCell ref="G16:G17"/>
    <mergeCell ref="I16:I17"/>
    <mergeCell ref="J16:J17"/>
    <mergeCell ref="K16:K17"/>
    <mergeCell ref="L16:L17"/>
    <mergeCell ref="M16:M17"/>
    <mergeCell ref="N16:N17"/>
    <mergeCell ref="A18:A19"/>
    <mergeCell ref="B18:B19"/>
    <mergeCell ref="G18:G19"/>
    <mergeCell ref="I18:I19"/>
    <mergeCell ref="J18:J19"/>
    <mergeCell ref="K18:K19"/>
    <mergeCell ref="L18:L19"/>
    <mergeCell ref="M18:M19"/>
    <mergeCell ref="N18:N19"/>
    <mergeCell ref="L20:L21"/>
    <mergeCell ref="M20:M21"/>
    <mergeCell ref="N20:N21"/>
    <mergeCell ref="A22:A23"/>
    <mergeCell ref="B22:B23"/>
    <mergeCell ref="G22:G23"/>
    <mergeCell ref="I22:I23"/>
    <mergeCell ref="J22:J23"/>
    <mergeCell ref="K22:K23"/>
    <mergeCell ref="L22:L23"/>
    <mergeCell ref="A20:A21"/>
    <mergeCell ref="B20:B21"/>
    <mergeCell ref="G20:G21"/>
    <mergeCell ref="I20:I21"/>
    <mergeCell ref="J20:J21"/>
    <mergeCell ref="K20:K21"/>
    <mergeCell ref="M22:M23"/>
    <mergeCell ref="N22:N23"/>
    <mergeCell ref="A24:A25"/>
    <mergeCell ref="B24:B25"/>
    <mergeCell ref="G24:G25"/>
    <mergeCell ref="I24:I25"/>
    <mergeCell ref="J24:J25"/>
    <mergeCell ref="K24:K25"/>
    <mergeCell ref="L24:L25"/>
    <mergeCell ref="M24:M25"/>
    <mergeCell ref="N24:N25"/>
    <mergeCell ref="A26:A27"/>
    <mergeCell ref="B26:B27"/>
    <mergeCell ref="G26:G27"/>
    <mergeCell ref="I26:I27"/>
    <mergeCell ref="J26:J27"/>
    <mergeCell ref="K26:K27"/>
    <mergeCell ref="L26:L27"/>
    <mergeCell ref="M26:M27"/>
    <mergeCell ref="N26:N27"/>
    <mergeCell ref="L28:L29"/>
    <mergeCell ref="M28:M29"/>
    <mergeCell ref="N28:N29"/>
    <mergeCell ref="A30:A31"/>
    <mergeCell ref="B30:B31"/>
    <mergeCell ref="G30:G31"/>
    <mergeCell ref="I30:I31"/>
    <mergeCell ref="J30:J31"/>
    <mergeCell ref="K30:K31"/>
    <mergeCell ref="L30:L31"/>
    <mergeCell ref="A28:A29"/>
    <mergeCell ref="B28:B29"/>
    <mergeCell ref="G28:G29"/>
    <mergeCell ref="I28:I29"/>
    <mergeCell ref="J28:J29"/>
    <mergeCell ref="K28:K29"/>
    <mergeCell ref="M30:M31"/>
    <mergeCell ref="N30:N31"/>
    <mergeCell ref="A32:N32"/>
    <mergeCell ref="A33:A34"/>
    <mergeCell ref="B33:B34"/>
    <mergeCell ref="G33:G34"/>
    <mergeCell ref="I33:I34"/>
    <mergeCell ref="J33:J34"/>
    <mergeCell ref="K33:K34"/>
    <mergeCell ref="L33:L34"/>
    <mergeCell ref="M33:M34"/>
    <mergeCell ref="N33:N34"/>
    <mergeCell ref="A35:A36"/>
    <mergeCell ref="B35:B36"/>
    <mergeCell ref="G35:G36"/>
    <mergeCell ref="I35:I36"/>
    <mergeCell ref="J35:J36"/>
    <mergeCell ref="K35:K36"/>
    <mergeCell ref="L35:L36"/>
    <mergeCell ref="M35:M36"/>
    <mergeCell ref="N35:N36"/>
    <mergeCell ref="A37:A38"/>
    <mergeCell ref="B37:B38"/>
    <mergeCell ref="G37:G38"/>
    <mergeCell ref="I37:I38"/>
    <mergeCell ref="J37:J38"/>
    <mergeCell ref="K37:K38"/>
    <mergeCell ref="L37:L38"/>
    <mergeCell ref="M37:M38"/>
    <mergeCell ref="N37:N38"/>
    <mergeCell ref="L39:L40"/>
    <mergeCell ref="M39:M40"/>
    <mergeCell ref="N39:N40"/>
    <mergeCell ref="A41:A42"/>
    <mergeCell ref="B41:B42"/>
    <mergeCell ref="G41:G42"/>
    <mergeCell ref="I41:I42"/>
    <mergeCell ref="J41:J42"/>
    <mergeCell ref="K41:K42"/>
    <mergeCell ref="L41:L42"/>
    <mergeCell ref="A39:A40"/>
    <mergeCell ref="B39:B40"/>
    <mergeCell ref="G39:G40"/>
    <mergeCell ref="I39:I40"/>
    <mergeCell ref="J39:J40"/>
    <mergeCell ref="K39:K40"/>
    <mergeCell ref="M41:M42"/>
    <mergeCell ref="N41:N42"/>
    <mergeCell ref="A43:A44"/>
    <mergeCell ref="B43:B44"/>
    <mergeCell ref="G43:G44"/>
    <mergeCell ref="I43:I44"/>
    <mergeCell ref="J43:J44"/>
    <mergeCell ref="K43:K44"/>
    <mergeCell ref="L43:L44"/>
    <mergeCell ref="M43:M44"/>
    <mergeCell ref="N43:N44"/>
    <mergeCell ref="A45:A46"/>
    <mergeCell ref="B45:B46"/>
    <mergeCell ref="G45:G46"/>
    <mergeCell ref="I45:I46"/>
    <mergeCell ref="J45:J46"/>
    <mergeCell ref="K45:K46"/>
    <mergeCell ref="L45:L46"/>
    <mergeCell ref="M45:M46"/>
    <mergeCell ref="N45:N46"/>
    <mergeCell ref="L47:L48"/>
    <mergeCell ref="M47:M48"/>
    <mergeCell ref="N47:N48"/>
    <mergeCell ref="A49:A50"/>
    <mergeCell ref="B49:B50"/>
    <mergeCell ref="G49:G50"/>
    <mergeCell ref="I49:I50"/>
    <mergeCell ref="J49:J50"/>
    <mergeCell ref="K49:K50"/>
    <mergeCell ref="L49:L50"/>
    <mergeCell ref="A47:A48"/>
    <mergeCell ref="B47:B48"/>
    <mergeCell ref="G47:G48"/>
    <mergeCell ref="I47:I48"/>
    <mergeCell ref="J47:J48"/>
    <mergeCell ref="K47:K48"/>
    <mergeCell ref="M49:M50"/>
    <mergeCell ref="N49:N50"/>
    <mergeCell ref="A51:A52"/>
    <mergeCell ref="B51:B52"/>
    <mergeCell ref="G51:G52"/>
    <mergeCell ref="I51:I52"/>
    <mergeCell ref="J51:J52"/>
    <mergeCell ref="K51:K52"/>
    <mergeCell ref="L51:L52"/>
    <mergeCell ref="M51:M52"/>
    <mergeCell ref="N51:N52"/>
    <mergeCell ref="A53:A54"/>
    <mergeCell ref="B53:B54"/>
    <mergeCell ref="G53:G54"/>
    <mergeCell ref="I53:I54"/>
    <mergeCell ref="J53:J54"/>
    <mergeCell ref="K53:K54"/>
    <mergeCell ref="L53:L54"/>
    <mergeCell ref="M53:M54"/>
    <mergeCell ref="N53:N54"/>
    <mergeCell ref="M57:M58"/>
    <mergeCell ref="N57:N58"/>
    <mergeCell ref="L55:L56"/>
    <mergeCell ref="M55:M56"/>
    <mergeCell ref="N55:N56"/>
    <mergeCell ref="A57:A58"/>
    <mergeCell ref="B57:B58"/>
    <mergeCell ref="G57:G58"/>
    <mergeCell ref="I57:I58"/>
    <mergeCell ref="J57:J58"/>
    <mergeCell ref="K57:K58"/>
    <mergeCell ref="L57:L58"/>
    <mergeCell ref="A55:A56"/>
    <mergeCell ref="B55:B56"/>
    <mergeCell ref="G55:G56"/>
    <mergeCell ref="I55:I56"/>
    <mergeCell ref="J55:J56"/>
    <mergeCell ref="K55:K56"/>
  </mergeCells>
  <phoneticPr fontId="3" type="noConversion"/>
  <printOptions horizontalCentered="1"/>
  <pageMargins left="0" right="0" top="0" bottom="0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龜山中</vt:lpstr>
      <vt:lpstr>龜山中!Print_Area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2024-12-03T06:03:05Z</dcterms:created>
  <dcterms:modified xsi:type="dcterms:W3CDTF">2024-12-09T01:00:15Z</dcterms:modified>
</cp:coreProperties>
</file>