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FF198C4-FD3F-42AE-9DB2-7A08CF99EA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國高中" sheetId="1" r:id="rId1"/>
  </sheets>
  <definedNames>
    <definedName name="_xlnm.Print_Area" localSheetId="0">國高中!$A$1:$N$48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" l="1"/>
  <c r="N45" i="1"/>
  <c r="N43" i="1"/>
  <c r="N41" i="1"/>
  <c r="N39" i="1"/>
  <c r="N37" i="1"/>
  <c r="N35" i="1"/>
  <c r="N33" i="1"/>
  <c r="N31" i="1"/>
  <c r="N28" i="1"/>
  <c r="N26" i="1"/>
  <c r="N24" i="1"/>
  <c r="N22" i="1"/>
  <c r="N20" i="1"/>
  <c r="N18" i="1"/>
  <c r="N16" i="1"/>
  <c r="N14" i="1"/>
  <c r="N12" i="1"/>
  <c r="N10" i="1"/>
  <c r="N8" i="1"/>
  <c r="N6" i="1"/>
</calcChain>
</file>

<file path=xl/sharedStrings.xml><?xml version="1.0" encoding="utf-8"?>
<sst xmlns="http://schemas.openxmlformats.org/spreadsheetml/2006/main" count="252" uniqueCount="217">
  <si>
    <t>雙翼食品</t>
  </si>
  <si>
    <t>113年8+9月菜單</t>
    <phoneticPr fontId="4" type="noConversion"/>
  </si>
  <si>
    <t>符合三章一Q提供非基改食物，本菜單皆使用國產豬肉，本校未使用輻射污染食品，產地:台灣</t>
  </si>
  <si>
    <t>地址:新北市樹林區忠愛街3號.電話:02-26895506.營養師:李素卿(營養字第2703號).張姝緹(第4985號).方慈霞(第8670號).李賢蒂(第011132號)</t>
  </si>
  <si>
    <t>◎本菜單可能含有蝦、芒果、花生、奶類、蛋、堅果、芝麻、含麩質之穀物、大豆、魚類及其製品等政府公告之11大易致過敏原料，不適合對其過敏體質者食用，食用前請各位師生特別注意。</t>
  </si>
  <si>
    <t>日期</t>
  </si>
  <si>
    <t>星期</t>
  </si>
  <si>
    <t>主食</t>
  </si>
  <si>
    <t>主菜</t>
  </si>
  <si>
    <t>副菜一</t>
  </si>
  <si>
    <t>副菜二</t>
  </si>
  <si>
    <t>蔬菜</t>
    <phoneticPr fontId="4" type="noConversion"/>
  </si>
  <si>
    <t>湯品</t>
  </si>
  <si>
    <t>副
餐</t>
    <phoneticPr fontId="4" type="noConversion"/>
  </si>
  <si>
    <t>全榖雜糧</t>
    <phoneticPr fontId="4" type="noConversion"/>
  </si>
  <si>
    <t>豆魚蛋肉</t>
    <phoneticPr fontId="4" type="noConversion"/>
  </si>
  <si>
    <t>蔬菜</t>
  </si>
  <si>
    <t>油脂</t>
  </si>
  <si>
    <t>熱量</t>
  </si>
  <si>
    <t>白飯</t>
  </si>
  <si>
    <t>蒜香花椰</t>
  </si>
  <si>
    <t>履歷青菜</t>
  </si>
  <si>
    <t>海芽蛋花湯</t>
  </si>
  <si>
    <t>白米</t>
  </si>
  <si>
    <t>蘿蔔.紅蘿蔔.豬肉 燒</t>
  </si>
  <si>
    <t>花椰菜.木耳 煮</t>
  </si>
  <si>
    <t>海芽.蛋</t>
  </si>
  <si>
    <t>韭香豆芽</t>
  </si>
  <si>
    <t>關東煮湯</t>
  </si>
  <si>
    <t>豆芽菜.韭菜 煮</t>
    <phoneticPr fontId="27" type="noConversion"/>
  </si>
  <si>
    <t>蘿蔔.玉米.菇</t>
  </si>
  <si>
    <t>燕麥飯</t>
  </si>
  <si>
    <t>招牌肉羹</t>
  </si>
  <si>
    <t>鮮蔬四季</t>
  </si>
  <si>
    <t>味噌湯</t>
  </si>
  <si>
    <t>白米.燕麥</t>
  </si>
  <si>
    <t>筍.肉羹.紅蘿蔔 煮</t>
  </si>
  <si>
    <t>條豆.紅蘿蔔 煮</t>
  </si>
  <si>
    <t>豆腐.味噌</t>
  </si>
  <si>
    <t>滷豬排</t>
  </si>
  <si>
    <t>炒高麗菜</t>
  </si>
  <si>
    <t>豬排X1 滷</t>
  </si>
  <si>
    <t>高麗菜.蒜 炒</t>
    <phoneticPr fontId="27" type="noConversion"/>
  </si>
  <si>
    <t>糙米飯</t>
  </si>
  <si>
    <t>肉燥油豆腐</t>
  </si>
  <si>
    <t>紅片冬瓜</t>
  </si>
  <si>
    <t>有機青菜</t>
  </si>
  <si>
    <t>白米.糙米</t>
  </si>
  <si>
    <t>油豆腐.絞肉 煮</t>
  </si>
  <si>
    <t>冬瓜.紅蘿蔔 煮</t>
  </si>
  <si>
    <t>台味打拋豬</t>
  </si>
  <si>
    <t>豆干.海帶 滷</t>
  </si>
  <si>
    <t>紫米飯</t>
  </si>
  <si>
    <t>麻油雞</t>
  </si>
  <si>
    <t>客家梅干肉柳</t>
  </si>
  <si>
    <t>鮮蔬扁蒲</t>
  </si>
  <si>
    <t>柴魚味噌湯</t>
  </si>
  <si>
    <t>白米.紫米</t>
  </si>
  <si>
    <t>雞肉.高麗菜 炒</t>
  </si>
  <si>
    <t>筍乾.豬肉.梅干 燒</t>
  </si>
  <si>
    <t>扁蒲.木耳 煮</t>
    <phoneticPr fontId="4" type="noConversion"/>
  </si>
  <si>
    <t>蘿蔔.針菇.柴魚.味噌</t>
  </si>
  <si>
    <t>五香豬排</t>
  </si>
  <si>
    <t>蝦香甘藍</t>
  </si>
  <si>
    <t>麻香海芽湯</t>
  </si>
  <si>
    <t>蘿蔔.貢丸.海帶 滷</t>
  </si>
  <si>
    <t>高麗菜.蝦皮 煮</t>
    <phoneticPr fontId="4" type="noConversion"/>
  </si>
  <si>
    <t>海芽</t>
  </si>
  <si>
    <t>雜糧飯</t>
  </si>
  <si>
    <t>蔬菜粉絲</t>
  </si>
  <si>
    <t>玉米濃湯</t>
  </si>
  <si>
    <t>白米.雜糧米</t>
  </si>
  <si>
    <t>冬粉.白菜 煮</t>
    <phoneticPr fontId="4" type="noConversion"/>
  </si>
  <si>
    <t>玉米.洋芋</t>
  </si>
  <si>
    <t>花生滷豬腳</t>
  </si>
  <si>
    <t>蔥油三絲</t>
  </si>
  <si>
    <t>竹筍大骨湯</t>
  </si>
  <si>
    <t>豬肉.豬腳.花生 滷</t>
  </si>
  <si>
    <t>豆芽.韭菜.紅蘿蔔.紅蔥 煮</t>
    <phoneticPr fontId="27" type="noConversion"/>
  </si>
  <si>
    <t>竹筍.排骨</t>
  </si>
  <si>
    <t>五穀飯</t>
  </si>
  <si>
    <t>椰汁咖哩雞</t>
  </si>
  <si>
    <t>肉蓉豆腐</t>
  </si>
  <si>
    <t>紅絲花椰</t>
  </si>
  <si>
    <t>金茸黃瓜湯</t>
  </si>
  <si>
    <t>白米.五穀飯</t>
  </si>
  <si>
    <t>雞肉+洋芋 煮</t>
  </si>
  <si>
    <t>豆腐.絞肉 燒</t>
  </si>
  <si>
    <t>花椰菜.紅蘿蔔 煮</t>
  </si>
  <si>
    <t>黃瓜.金針菇</t>
  </si>
  <si>
    <t>京醬豬肉</t>
  </si>
  <si>
    <t>燒烤醬圓片</t>
  </si>
  <si>
    <t>白菜滷</t>
  </si>
  <si>
    <t>豬肉.洋蔥 燒</t>
  </si>
  <si>
    <t>甜不辣*1 燒</t>
  </si>
  <si>
    <t>白菜.菇.紅蘿蔔 煮</t>
  </si>
  <si>
    <t>中秋節休假一天</t>
    <phoneticPr fontId="4" type="noConversion"/>
  </si>
  <si>
    <t>小魚味噌湯</t>
  </si>
  <si>
    <t>海芽.小魚干.味噌</t>
  </si>
  <si>
    <t>紅蔥肉排</t>
  </si>
  <si>
    <t>木耳條豆</t>
    <phoneticPr fontId="27" type="noConversion"/>
  </si>
  <si>
    <t>鮮瓜雞湯</t>
  </si>
  <si>
    <t>豬排X1 燒</t>
  </si>
  <si>
    <t>百頁.雞肉.菜脯 煮</t>
    <phoneticPr fontId="4" type="noConversion"/>
  </si>
  <si>
    <t>條豆.木耳 煮</t>
    <phoneticPr fontId="27" type="noConversion"/>
  </si>
  <si>
    <t>冬瓜.雞肉</t>
  </si>
  <si>
    <t>宮保雞丁</t>
  </si>
  <si>
    <t>燒油豆腐</t>
  </si>
  <si>
    <t>雞肉.彩椒 煮</t>
  </si>
  <si>
    <t>洋芋.豬肉.紅蘿蔔 煮</t>
  </si>
  <si>
    <t>油豆腐.青豆 燒</t>
  </si>
  <si>
    <t>蘿蔔.排骨</t>
    <phoneticPr fontId="27" type="noConversion"/>
  </si>
  <si>
    <t>泡菜豬</t>
  </si>
  <si>
    <t>醬爆筍丁肉末</t>
  </si>
  <si>
    <t>炒花椰菜</t>
  </si>
  <si>
    <t>豬肉.泡菜 炒</t>
  </si>
  <si>
    <t>竹筍.絞肉.條豆.紅蘿蔔 煮</t>
  </si>
  <si>
    <t>花椰菜 炒</t>
    <phoneticPr fontId="27" type="noConversion"/>
  </si>
  <si>
    <t>豆腐.柴魚.味噌</t>
  </si>
  <si>
    <t>胚芽飯</t>
  </si>
  <si>
    <t>塔香雙絲</t>
  </si>
  <si>
    <t>蘿蔔豬肉湯</t>
  </si>
  <si>
    <t>白米.胚芽米</t>
  </si>
  <si>
    <t>甜不辣.年糕.洋蔥.芝麻 煮</t>
  </si>
  <si>
    <t>海帶.紅蘿蔔 煮</t>
    <phoneticPr fontId="27" type="noConversion"/>
  </si>
  <si>
    <t>蘿蔔.豬肉</t>
  </si>
  <si>
    <t>鐵路豬排</t>
  </si>
  <si>
    <t>椰香歐姆蛋</t>
  </si>
  <si>
    <t>蒜香高麗</t>
  </si>
  <si>
    <t>筍仔雞湯</t>
  </si>
  <si>
    <t>南瓜.洋芋.蛋.椰奶 煮</t>
  </si>
  <si>
    <t>高麗菜.紅蘿蔔.蒜 煮</t>
    <phoneticPr fontId="27" type="noConversion"/>
  </si>
  <si>
    <t>竹筍.雞肉</t>
  </si>
  <si>
    <t>薏仁飯</t>
  </si>
  <si>
    <t>鴛鴦冬瓜雞</t>
  </si>
  <si>
    <t>豬肉酸甜粉絲</t>
  </si>
  <si>
    <t>四季乾片</t>
  </si>
  <si>
    <t>海帶排骨湯</t>
  </si>
  <si>
    <t>白米.洋薏仁</t>
  </si>
  <si>
    <t>雞肉.冬瓜.鹹冬瓜 煮</t>
  </si>
  <si>
    <t>冬粉.高麗菜.豬肉.番茄 煮</t>
  </si>
  <si>
    <t>條豆.乾片 煮</t>
  </si>
  <si>
    <t>海帶.排骨</t>
  </si>
  <si>
    <t>鐵板豆芽炒肉</t>
    <phoneticPr fontId="27" type="noConversion"/>
  </si>
  <si>
    <t>鮮菇白菜</t>
  </si>
  <si>
    <t>巧達濃湯</t>
  </si>
  <si>
    <t>豆芽.豬肉.紅蘿蔔 炒</t>
  </si>
  <si>
    <t>白菜.菇 煮</t>
  </si>
  <si>
    <t>洋芋.菇</t>
  </si>
  <si>
    <t>黃金玉米絞肉</t>
  </si>
  <si>
    <t>彩蔬黃瓜</t>
  </si>
  <si>
    <t>玉米.洋芋.絞肉 煮</t>
    <phoneticPr fontId="27" type="noConversion"/>
  </si>
  <si>
    <t>黃瓜.木耳 煮</t>
    <phoneticPr fontId="27" type="noConversion"/>
  </si>
  <si>
    <t>豆奶</t>
    <phoneticPr fontId="3" type="noConversion"/>
  </si>
  <si>
    <t>有機蔬菜</t>
    <phoneticPr fontId="3" type="noConversion"/>
  </si>
  <si>
    <t>有機青菜</t>
    <phoneticPr fontId="3" type="noConversion"/>
  </si>
  <si>
    <t>季節青菜</t>
    <phoneticPr fontId="3" type="noConversion"/>
  </si>
  <si>
    <t>有機青菜</t>
    <phoneticPr fontId="3" type="noConversion"/>
  </si>
  <si>
    <t>有機青菜</t>
    <phoneticPr fontId="3" type="noConversion"/>
  </si>
  <si>
    <t>季節青菜</t>
    <phoneticPr fontId="3" type="noConversion"/>
  </si>
  <si>
    <t>麵.豬肉</t>
    <phoneticPr fontId="3" type="noConversion"/>
  </si>
  <si>
    <t>白米.豬肉</t>
    <phoneticPr fontId="3" type="noConversion"/>
  </si>
  <si>
    <t>麵.豬肉</t>
    <phoneticPr fontId="3" type="noConversion"/>
  </si>
  <si>
    <t>白米.雞肉</t>
    <phoneticPr fontId="3" type="noConversion"/>
  </si>
  <si>
    <t>地瓜薯條</t>
    <phoneticPr fontId="3" type="noConversion"/>
  </si>
  <si>
    <t>地瓜數條X4 烤</t>
    <phoneticPr fontId="3" type="noConversion"/>
  </si>
  <si>
    <t>星國叻沙雞</t>
  </si>
  <si>
    <t>川味椒香魚</t>
    <phoneticPr fontId="3" type="noConversion"/>
  </si>
  <si>
    <t>魚肉.豆腐 煮</t>
    <phoneticPr fontId="3" type="noConversion"/>
  </si>
  <si>
    <t>鮑菇南瓜燉雞</t>
  </si>
  <si>
    <t>雞肉.洋芋.南瓜.鮑菇 煮</t>
  </si>
  <si>
    <t>嫩汁雞排</t>
    <phoneticPr fontId="3" type="noConversion"/>
  </si>
  <si>
    <t>雞排X1 燒</t>
    <phoneticPr fontId="3" type="noConversion"/>
  </si>
  <si>
    <t>福州丸子</t>
    <phoneticPr fontId="3" type="noConversion"/>
  </si>
  <si>
    <t>福州丸X1.豆干 滷</t>
    <phoneticPr fontId="3" type="noConversion"/>
  </si>
  <si>
    <t>雞翅X1 炸</t>
    <phoneticPr fontId="3" type="noConversion"/>
  </si>
  <si>
    <t>滷味</t>
    <phoneticPr fontId="3" type="noConversion"/>
  </si>
  <si>
    <t>麥香雞堡排</t>
    <phoneticPr fontId="4" type="noConversion"/>
  </si>
  <si>
    <t>雞堡排X1 烤</t>
    <phoneticPr fontId="3" type="noConversion"/>
  </si>
  <si>
    <t>炸香酥棒棒腿</t>
    <phoneticPr fontId="3" type="noConversion"/>
  </si>
  <si>
    <t>蒸蛋</t>
    <phoneticPr fontId="3" type="noConversion"/>
  </si>
  <si>
    <t>燒雞排</t>
    <phoneticPr fontId="3" type="noConversion"/>
  </si>
  <si>
    <t>菇燒絲瓜</t>
    <phoneticPr fontId="3" type="noConversion"/>
  </si>
  <si>
    <t>絲瓜.菇 煮</t>
    <phoneticPr fontId="27" type="noConversion"/>
  </si>
  <si>
    <t>百頁菜脯雞</t>
    <phoneticPr fontId="3" type="noConversion"/>
  </si>
  <si>
    <t>雞腿X1 炸</t>
    <phoneticPr fontId="3" type="noConversion"/>
  </si>
  <si>
    <t>塔香魚丁</t>
    <phoneticPr fontId="4" type="noConversion"/>
  </si>
  <si>
    <t>魚肉.時蔬 煮</t>
    <phoneticPr fontId="4" type="noConversion"/>
  </si>
  <si>
    <t>蒲燒雞</t>
  </si>
  <si>
    <t>雞肉.洋蔥 炒</t>
  </si>
  <si>
    <t>鰹魚蒲燒甜條</t>
    <phoneticPr fontId="3" type="noConversion"/>
  </si>
  <si>
    <t>蛋.時蔬 蒸</t>
    <phoneticPr fontId="3" type="noConversion"/>
  </si>
  <si>
    <t>西谷米奶茶</t>
    <phoneticPr fontId="3" type="noConversion"/>
  </si>
  <si>
    <t>西谷米奶茶</t>
    <phoneticPr fontId="3" type="noConversion"/>
  </si>
  <si>
    <t>藥膳排骨湯</t>
    <phoneticPr fontId="4" type="noConversion"/>
  </si>
  <si>
    <t>豬肉炒麵</t>
    <phoneticPr fontId="3" type="noConversion"/>
  </si>
  <si>
    <t>招牌炒飯</t>
    <phoneticPr fontId="3" type="noConversion"/>
  </si>
  <si>
    <t>炸 醬 麵</t>
    <phoneticPr fontId="3" type="noConversion"/>
  </si>
  <si>
    <t>翅小腿X2 炸</t>
    <phoneticPr fontId="3" type="noConversion"/>
  </si>
  <si>
    <t>蘿蔔豬肉</t>
    <phoneticPr fontId="3" type="noConversion"/>
  </si>
  <si>
    <t>咖哩洋芋</t>
    <phoneticPr fontId="3" type="noConversion"/>
  </si>
  <si>
    <t>炸 雞 腿</t>
    <phoneticPr fontId="3" type="noConversion"/>
  </si>
  <si>
    <t>炸 雞 翅</t>
    <phoneticPr fontId="3" type="noConversion"/>
  </si>
  <si>
    <t>洋蔥.絞肉.番茄 煮</t>
    <phoneticPr fontId="3" type="noConversion"/>
  </si>
  <si>
    <t>雞肉.洋芋.紅蘿蔔 煮</t>
    <phoneticPr fontId="3" type="noConversion"/>
  </si>
  <si>
    <t>綠豆薏仁湯</t>
  </si>
  <si>
    <t>綠豆.洋薏仁</t>
    <phoneticPr fontId="3" type="noConversion"/>
  </si>
  <si>
    <t>刈薯排骨湯</t>
  </si>
  <si>
    <t>刈薯.排骨</t>
  </si>
  <si>
    <t>冬瓜芋圓湯</t>
    <phoneticPr fontId="27" type="noConversion"/>
  </si>
  <si>
    <t>芋圓</t>
    <phoneticPr fontId="27" type="noConversion"/>
  </si>
  <si>
    <t>海鮮蝦捲</t>
    <phoneticPr fontId="3" type="noConversion"/>
  </si>
  <si>
    <t>蝦捲X1 烤</t>
    <phoneticPr fontId="3" type="noConversion"/>
  </si>
  <si>
    <t>海帶滷味</t>
    <phoneticPr fontId="3" type="noConversion"/>
  </si>
  <si>
    <t>招 牌
雞 肉 飯</t>
    <phoneticPr fontId="3" type="noConversion"/>
  </si>
  <si>
    <t>竹筍湯</t>
    <phoneticPr fontId="3" type="noConversion"/>
  </si>
  <si>
    <t>竹筍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</si>
</sst>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DBNum1][$-404]General"/>
    <numFmt numFmtId="178" formatCode="0.0"/>
  </numFmts>
  <fonts count="4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6"/>
      <color theme="1"/>
      <name val="華康酒桶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6"/>
      <color theme="1"/>
      <name val="華康綜藝體"/>
      <family val="3"/>
      <charset val="136"/>
    </font>
    <font>
      <b/>
      <sz val="10"/>
      <color theme="9" tint="-0.249977111117893"/>
      <name val="金梅特明體"/>
      <family val="3"/>
      <charset val="136"/>
    </font>
    <font>
      <sz val="36"/>
      <color indexed="8"/>
      <name val="華康綜藝體"/>
      <family val="3"/>
      <charset val="136"/>
    </font>
    <font>
      <b/>
      <sz val="6"/>
      <color indexed="10"/>
      <name val="新細明體"/>
      <family val="1"/>
      <charset val="136"/>
    </font>
    <font>
      <sz val="6"/>
      <color rgb="FFFF0000"/>
      <name val="新細明體"/>
      <family val="1"/>
      <charset val="136"/>
    </font>
    <font>
      <b/>
      <sz val="6"/>
      <name val="新細明體"/>
      <family val="1"/>
      <charset val="136"/>
    </font>
    <font>
      <sz val="6"/>
      <name val="新細明體"/>
      <family val="1"/>
      <charset val="136"/>
    </font>
    <font>
      <sz val="12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b/>
      <sz val="8"/>
      <color theme="1"/>
      <name val="新細明體"/>
      <family val="1"/>
      <charset val="136"/>
    </font>
    <font>
      <b/>
      <sz val="8"/>
      <color theme="1"/>
      <name val="超研澤粗仿"/>
      <family val="3"/>
      <charset val="136"/>
    </font>
    <font>
      <b/>
      <sz val="6"/>
      <color theme="1"/>
      <name val="新細明體"/>
      <family val="1"/>
      <charset val="136"/>
    </font>
    <font>
      <sz val="5"/>
      <color theme="1"/>
      <name val="新細明體-ExtB"/>
      <family val="1"/>
      <charset val="136"/>
    </font>
    <font>
      <sz val="6"/>
      <color theme="1"/>
      <name val="新細明體-ExtB"/>
      <family val="1"/>
      <charset val="136"/>
    </font>
    <font>
      <sz val="6"/>
      <name val="新細明體"/>
      <family val="1"/>
      <charset val="136"/>
      <scheme val="minor"/>
    </font>
    <font>
      <sz val="6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4"/>
      <name val="新細明體"/>
      <family val="1"/>
      <charset val="136"/>
      <scheme val="major"/>
    </font>
    <font>
      <sz val="4"/>
      <name val="新細明體"/>
      <family val="1"/>
      <charset val="136"/>
      <scheme val="minor"/>
    </font>
    <font>
      <sz val="14"/>
      <name val="超研澤中圓"/>
      <family val="3"/>
      <charset val="136"/>
    </font>
    <font>
      <sz val="6"/>
      <name val="超研澤中圓"/>
      <family val="3"/>
      <charset val="136"/>
    </font>
    <font>
      <sz val="9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sz val="4"/>
      <color theme="1"/>
      <name val="新細明體"/>
      <family val="1"/>
      <charset val="136"/>
      <scheme val="minor"/>
    </font>
    <font>
      <sz val="4"/>
      <color theme="1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</font>
    <font>
      <sz val="12"/>
      <color theme="1"/>
      <name val="超研澤中圓"/>
      <family val="3"/>
      <charset val="136"/>
    </font>
    <font>
      <sz val="18"/>
      <color theme="1"/>
      <name val="超研澤中圓"/>
      <family val="3"/>
      <charset val="136"/>
    </font>
    <font>
      <sz val="5"/>
      <color theme="1"/>
      <name val="新細明體"/>
      <family val="1"/>
      <charset val="136"/>
    </font>
    <font>
      <b/>
      <sz val="14"/>
      <name val="jf金萱那提1.1 半糖"/>
      <family val="2"/>
      <charset val="136"/>
    </font>
    <font>
      <sz val="9"/>
      <name val="jf金萱那提1.1 半糖"/>
      <family val="2"/>
      <charset val="136"/>
    </font>
    <font>
      <sz val="6"/>
      <name val="jf金萱那提1.1 半糖"/>
      <family val="2"/>
      <charset val="136"/>
    </font>
    <font>
      <sz val="12"/>
      <color rgb="FF000000"/>
      <name val="PMingLiu"/>
      <family val="1"/>
      <charset val="136"/>
    </font>
    <font>
      <sz val="12"/>
      <color rgb="FF000000"/>
      <name val="新細明體"/>
      <family val="2"/>
      <scheme val="minor"/>
    </font>
    <font>
      <sz val="26"/>
      <color theme="1"/>
      <name val="jf金萱那提1.1 九分糖"/>
      <family val="2"/>
      <charset val="136"/>
    </font>
    <font>
      <sz val="18"/>
      <color theme="1"/>
      <name val="jf金萱那提1.1 九分糖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2" fillId="0" borderId="0"/>
    <xf numFmtId="0" fontId="38" fillId="0" borderId="0"/>
    <xf numFmtId="0" fontId="39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vertical="top" textRotation="255"/>
    </xf>
    <xf numFmtId="0" fontId="18" fillId="2" borderId="3" xfId="1" applyFont="1" applyFill="1" applyBorder="1" applyAlignment="1">
      <alignment vertical="top" textRotation="255"/>
    </xf>
    <xf numFmtId="0" fontId="25" fillId="3" borderId="0" xfId="1" applyFont="1" applyFill="1">
      <alignment vertical="center"/>
    </xf>
    <xf numFmtId="0" fontId="26" fillId="3" borderId="0" xfId="1" applyFont="1" applyFill="1">
      <alignment vertical="center"/>
    </xf>
    <xf numFmtId="0" fontId="21" fillId="3" borderId="0" xfId="1" applyFont="1" applyFill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0" fontId="32" fillId="2" borderId="34" xfId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/>
    </xf>
    <xf numFmtId="0" fontId="33" fillId="2" borderId="34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2" fillId="2" borderId="0" xfId="1" applyFont="1" applyFill="1">
      <alignment vertical="center"/>
    </xf>
    <xf numFmtId="0" fontId="16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176" fontId="19" fillId="3" borderId="12" xfId="1" applyNumberFormat="1" applyFont="1" applyFill="1" applyBorder="1" applyAlignment="1">
      <alignment horizontal="center" vertical="center" wrapText="1"/>
    </xf>
    <xf numFmtId="177" fontId="20" fillId="3" borderId="13" xfId="1" applyNumberFormat="1" applyFont="1" applyFill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37" fillId="3" borderId="9" xfId="1" applyFont="1" applyFill="1" applyBorder="1" applyAlignment="1">
      <alignment horizontal="center" vertical="center" wrapText="1"/>
    </xf>
    <xf numFmtId="0" fontId="35" fillId="3" borderId="14" xfId="1" applyFont="1" applyFill="1" applyBorder="1" applyAlignment="1">
      <alignment horizontal="center" vertical="center" wrapText="1"/>
    </xf>
    <xf numFmtId="0" fontId="37" fillId="3" borderId="17" xfId="1" applyFont="1" applyFill="1" applyBorder="1" applyAlignment="1">
      <alignment horizontal="center" vertical="center" wrapText="1"/>
    </xf>
    <xf numFmtId="0" fontId="37" fillId="3" borderId="18" xfId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0" fontId="37" fillId="3" borderId="23" xfId="1" applyFont="1" applyFill="1" applyBorder="1" applyAlignment="1">
      <alignment horizontal="center" vertical="center" wrapText="1"/>
    </xf>
    <xf numFmtId="0" fontId="37" fillId="3" borderId="25" xfId="1" applyFont="1" applyFill="1" applyBorder="1" applyAlignment="1">
      <alignment horizontal="center" vertical="center" wrapText="1"/>
    </xf>
    <xf numFmtId="0" fontId="35" fillId="3" borderId="27" xfId="1" applyFont="1" applyFill="1" applyBorder="1" applyAlignment="1">
      <alignment horizontal="center" vertical="center"/>
    </xf>
    <xf numFmtId="0" fontId="37" fillId="3" borderId="29" xfId="1" applyFont="1" applyFill="1" applyBorder="1" applyAlignment="1">
      <alignment horizontal="center" vertical="center"/>
    </xf>
    <xf numFmtId="0" fontId="35" fillId="3" borderId="27" xfId="1" applyFont="1" applyFill="1" applyBorder="1" applyAlignment="1">
      <alignment horizontal="center" vertical="center" wrapText="1"/>
    </xf>
    <xf numFmtId="0" fontId="37" fillId="3" borderId="29" xfId="1" applyFont="1" applyFill="1" applyBorder="1" applyAlignment="1">
      <alignment horizontal="center" vertical="center" wrapText="1"/>
    </xf>
    <xf numFmtId="0" fontId="35" fillId="3" borderId="32" xfId="1" applyFont="1" applyFill="1" applyBorder="1" applyAlignment="1">
      <alignment horizontal="center" vertical="center" wrapText="1"/>
    </xf>
    <xf numFmtId="0" fontId="37" fillId="3" borderId="25" xfId="1" applyFont="1" applyFill="1" applyBorder="1" applyAlignment="1">
      <alignment horizontal="center" vertical="center"/>
    </xf>
    <xf numFmtId="0" fontId="35" fillId="3" borderId="32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right" vertical="center"/>
    </xf>
    <xf numFmtId="0" fontId="41" fillId="2" borderId="0" xfId="1" applyFont="1" applyFill="1" applyAlignment="1"/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/>
    </xf>
    <xf numFmtId="176" fontId="19" fillId="3" borderId="4" xfId="1" applyNumberFormat="1" applyFont="1" applyFill="1" applyBorder="1" applyAlignment="1">
      <alignment horizontal="center" vertical="center" wrapText="1"/>
    </xf>
    <xf numFmtId="176" fontId="19" fillId="3" borderId="8" xfId="1" applyNumberFormat="1" applyFont="1" applyFill="1" applyBorder="1" applyAlignment="1">
      <alignment horizontal="center" vertical="center" wrapText="1"/>
    </xf>
    <xf numFmtId="177" fontId="20" fillId="3" borderId="5" xfId="1" applyNumberFormat="1" applyFont="1" applyFill="1" applyBorder="1" applyAlignment="1">
      <alignment horizontal="center" vertical="center" wrapText="1"/>
    </xf>
    <xf numFmtId="177" fontId="19" fillId="3" borderId="9" xfId="1" applyNumberFormat="1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10" xfId="2" applyFont="1" applyFill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vertical="center" wrapText="1"/>
    </xf>
    <xf numFmtId="0" fontId="36" fillId="3" borderId="9" xfId="1" applyFont="1" applyFill="1" applyBorder="1" applyAlignment="1">
      <alignment horizontal="center" vertical="center" wrapText="1"/>
    </xf>
    <xf numFmtId="178" fontId="23" fillId="3" borderId="5" xfId="2" applyNumberFormat="1" applyFont="1" applyFill="1" applyBorder="1" applyAlignment="1">
      <alignment horizontal="center" vertical="center" wrapText="1"/>
    </xf>
    <xf numFmtId="178" fontId="23" fillId="3" borderId="9" xfId="2" applyNumberFormat="1" applyFont="1" applyFill="1" applyBorder="1" applyAlignment="1">
      <alignment horizontal="center" vertical="center" wrapText="1"/>
    </xf>
    <xf numFmtId="1" fontId="24" fillId="3" borderId="7" xfId="2" applyNumberFormat="1" applyFont="1" applyFill="1" applyBorder="1" applyAlignment="1">
      <alignment horizontal="center" vertical="center" wrapText="1"/>
    </xf>
    <xf numFmtId="1" fontId="24" fillId="3" borderId="11" xfId="2" applyNumberFormat="1" applyFont="1" applyFill="1" applyBorder="1" applyAlignment="1">
      <alignment horizontal="center" vertical="center" wrapText="1"/>
    </xf>
    <xf numFmtId="176" fontId="19" fillId="3" borderId="12" xfId="1" applyNumberFormat="1" applyFont="1" applyFill="1" applyBorder="1" applyAlignment="1">
      <alignment horizontal="center" vertical="center" wrapText="1"/>
    </xf>
    <xf numFmtId="176" fontId="19" fillId="3" borderId="16" xfId="1" applyNumberFormat="1" applyFont="1" applyFill="1" applyBorder="1" applyAlignment="1">
      <alignment horizontal="center" vertical="center" wrapText="1"/>
    </xf>
    <xf numFmtId="177" fontId="20" fillId="3" borderId="13" xfId="1" applyNumberFormat="1" applyFont="1" applyFill="1" applyBorder="1" applyAlignment="1">
      <alignment horizontal="center" vertical="center" wrapText="1"/>
    </xf>
    <xf numFmtId="177" fontId="20" fillId="3" borderId="17" xfId="1" applyNumberFormat="1" applyFont="1" applyFill="1" applyBorder="1" applyAlignment="1">
      <alignment horizontal="center" vertical="center" wrapText="1"/>
    </xf>
    <xf numFmtId="0" fontId="36" fillId="3" borderId="24" xfId="2" applyFont="1" applyFill="1" applyBorder="1" applyAlignment="1">
      <alignment horizontal="center" vertical="center" wrapText="1"/>
    </xf>
    <xf numFmtId="0" fontId="36" fillId="3" borderId="30" xfId="2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17" xfId="1" applyFont="1" applyFill="1" applyBorder="1" applyAlignment="1">
      <alignment horizontal="center" vertical="center" wrapText="1"/>
    </xf>
    <xf numFmtId="178" fontId="23" fillId="3" borderId="17" xfId="2" applyNumberFormat="1" applyFont="1" applyFill="1" applyBorder="1" applyAlignment="1">
      <alignment horizontal="center" vertical="center" wrapText="1"/>
    </xf>
    <xf numFmtId="1" fontId="24" fillId="3" borderId="20" xfId="2" applyNumberFormat="1" applyFont="1" applyFill="1" applyBorder="1" applyAlignment="1">
      <alignment horizontal="center" vertical="center" wrapText="1"/>
    </xf>
    <xf numFmtId="0" fontId="36" fillId="3" borderId="13" xfId="2" applyFont="1" applyFill="1" applyBorder="1" applyAlignment="1">
      <alignment horizontal="center" vertical="center" wrapText="1"/>
    </xf>
    <xf numFmtId="0" fontId="36" fillId="3" borderId="17" xfId="2" applyFont="1" applyFill="1" applyBorder="1" applyAlignment="1">
      <alignment horizontal="center" vertical="center" wrapText="1"/>
    </xf>
    <xf numFmtId="178" fontId="23" fillId="3" borderId="13" xfId="2" applyNumberFormat="1" applyFont="1" applyFill="1" applyBorder="1" applyAlignment="1">
      <alignment horizontal="center" vertical="center" wrapText="1"/>
    </xf>
    <xf numFmtId="1" fontId="24" fillId="3" borderId="22" xfId="2" applyNumberFormat="1" applyFont="1" applyFill="1" applyBorder="1" applyAlignment="1">
      <alignment horizontal="center" vertical="center" wrapText="1"/>
    </xf>
    <xf numFmtId="0" fontId="36" fillId="4" borderId="15" xfId="2" applyFont="1" applyFill="1" applyBorder="1" applyAlignment="1">
      <alignment horizontal="center" vertical="center" wrapText="1"/>
    </xf>
    <xf numFmtId="0" fontId="36" fillId="4" borderId="19" xfId="2" applyFont="1" applyFill="1" applyBorder="1" applyAlignment="1">
      <alignment horizontal="center" vertical="center" wrapText="1"/>
    </xf>
    <xf numFmtId="0" fontId="36" fillId="3" borderId="13" xfId="1" applyFont="1" applyFill="1" applyBorder="1" applyAlignment="1">
      <alignment horizontal="center" vertical="center" wrapText="1"/>
    </xf>
    <xf numFmtId="177" fontId="20" fillId="3" borderId="9" xfId="1" applyNumberFormat="1" applyFont="1" applyFill="1" applyBorder="1" applyAlignment="1">
      <alignment horizontal="center" vertical="center" wrapText="1"/>
    </xf>
    <xf numFmtId="0" fontId="36" fillId="3" borderId="21" xfId="2" applyFont="1" applyFill="1" applyBorder="1" applyAlignment="1">
      <alignment horizontal="center" vertical="center" wrapText="1"/>
    </xf>
    <xf numFmtId="0" fontId="36" fillId="3" borderId="9" xfId="2" applyFont="1" applyFill="1" applyBorder="1" applyAlignment="1">
      <alignment horizontal="center" vertical="center" wrapText="1"/>
    </xf>
    <xf numFmtId="178" fontId="24" fillId="3" borderId="13" xfId="2" applyNumberFormat="1" applyFont="1" applyFill="1" applyBorder="1" applyAlignment="1">
      <alignment horizontal="center" vertical="center" wrapText="1"/>
    </xf>
    <xf numFmtId="178" fontId="24" fillId="3" borderId="17" xfId="2" applyNumberFormat="1" applyFont="1" applyFill="1" applyBorder="1" applyAlignment="1">
      <alignment horizontal="center" vertical="center" wrapText="1"/>
    </xf>
    <xf numFmtId="178" fontId="29" fillId="3" borderId="13" xfId="2" applyNumberFormat="1" applyFont="1" applyFill="1" applyBorder="1" applyAlignment="1">
      <alignment horizontal="center" vertical="center" wrapText="1"/>
    </xf>
    <xf numFmtId="178" fontId="29" fillId="3" borderId="17" xfId="2" applyNumberFormat="1" applyFont="1" applyFill="1" applyBorder="1" applyAlignment="1">
      <alignment horizontal="center" vertical="center" wrapText="1"/>
    </xf>
    <xf numFmtId="178" fontId="30" fillId="3" borderId="13" xfId="2" applyNumberFormat="1" applyFont="1" applyFill="1" applyBorder="1" applyAlignment="1">
      <alignment horizontal="center" vertical="center" wrapText="1"/>
    </xf>
    <xf numFmtId="178" fontId="30" fillId="3" borderId="17" xfId="2" applyNumberFormat="1" applyFont="1" applyFill="1" applyBorder="1" applyAlignment="1">
      <alignment horizontal="center" vertical="center" wrapText="1"/>
    </xf>
    <xf numFmtId="178" fontId="30" fillId="3" borderId="14" xfId="2" applyNumberFormat="1" applyFont="1" applyFill="1" applyBorder="1" applyAlignment="1">
      <alignment horizontal="center" vertical="center" wrapText="1"/>
    </xf>
    <xf numFmtId="178" fontId="23" fillId="3" borderId="14" xfId="2" applyNumberFormat="1" applyFont="1" applyFill="1" applyBorder="1" applyAlignment="1">
      <alignment horizontal="center" vertical="center" wrapText="1"/>
    </xf>
    <xf numFmtId="178" fontId="24" fillId="3" borderId="14" xfId="2" applyNumberFormat="1" applyFont="1" applyFill="1" applyBorder="1" applyAlignment="1">
      <alignment horizontal="center" vertical="center" wrapText="1"/>
    </xf>
    <xf numFmtId="178" fontId="24" fillId="3" borderId="9" xfId="2" applyNumberFormat="1" applyFont="1" applyFill="1" applyBorder="1" applyAlignment="1">
      <alignment horizontal="center" vertical="center" wrapText="1"/>
    </xf>
    <xf numFmtId="0" fontId="21" fillId="3" borderId="35" xfId="1" applyFont="1" applyFill="1" applyBorder="1" applyAlignment="1">
      <alignment horizontal="center" vertical="center" wrapText="1"/>
    </xf>
    <xf numFmtId="0" fontId="21" fillId="3" borderId="36" xfId="1" applyFont="1" applyFill="1" applyBorder="1" applyAlignment="1">
      <alignment horizontal="center" vertical="center" wrapText="1"/>
    </xf>
    <xf numFmtId="0" fontId="21" fillId="3" borderId="37" xfId="1" applyFont="1" applyFill="1" applyBorder="1" applyAlignment="1">
      <alignment horizontal="center" vertical="center" wrapText="1"/>
    </xf>
    <xf numFmtId="0" fontId="36" fillId="3" borderId="26" xfId="2" applyFont="1" applyFill="1" applyBorder="1" applyAlignment="1">
      <alignment horizontal="center" vertical="center" wrapText="1"/>
    </xf>
    <xf numFmtId="0" fontId="36" fillId="3" borderId="28" xfId="2" applyFont="1" applyFill="1" applyBorder="1" applyAlignment="1">
      <alignment horizontal="center" vertical="center" wrapText="1"/>
    </xf>
    <xf numFmtId="0" fontId="36" fillId="3" borderId="14" xfId="2" applyFont="1" applyFill="1" applyBorder="1" applyAlignment="1">
      <alignment horizontal="center" vertical="center" wrapText="1"/>
    </xf>
    <xf numFmtId="1" fontId="24" fillId="3" borderId="31" xfId="2" applyNumberFormat="1" applyFont="1" applyFill="1" applyBorder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24" fillId="3" borderId="17" xfId="1" applyFont="1" applyFill="1" applyBorder="1" applyAlignment="1">
      <alignment horizontal="center" vertical="center" wrapText="1"/>
    </xf>
    <xf numFmtId="0" fontId="24" fillId="3" borderId="13" xfId="1" applyFont="1" applyFill="1" applyBorder="1" applyAlignment="1">
      <alignment horizontal="center" vertical="center" wrapText="1"/>
    </xf>
    <xf numFmtId="0" fontId="24" fillId="3" borderId="9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 vertical="center" wrapText="1"/>
    </xf>
    <xf numFmtId="0" fontId="36" fillId="3" borderId="33" xfId="2" applyFont="1" applyFill="1" applyBorder="1" applyAlignment="1">
      <alignment horizontal="center" vertical="center" wrapText="1"/>
    </xf>
    <xf numFmtId="0" fontId="36" fillId="3" borderId="23" xfId="2" applyFont="1" applyFill="1" applyBorder="1" applyAlignment="1">
      <alignment horizontal="center" vertical="center" wrapText="1"/>
    </xf>
  </cellXfs>
  <cellStyles count="5">
    <cellStyle name="一般" xfId="0" builtinId="0"/>
    <cellStyle name="一般 2" xfId="1" xr:uid="{00000000-0005-0000-0000-000001000000}"/>
    <cellStyle name="一般 3" xfId="2" xr:uid="{00000000-0005-0000-0000-000002000000}"/>
    <cellStyle name="一般 4" xfId="4" xr:uid="{00000000-0005-0000-0000-000003000000}"/>
    <cellStyle name="一般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42862</xdr:rowOff>
    </xdr:from>
    <xdr:to>
      <xdr:col>2</xdr:col>
      <xdr:colOff>595313</xdr:colOff>
      <xdr:row>1</xdr:row>
      <xdr:rowOff>166687</xdr:rowOff>
    </xdr:to>
    <xdr:pic>
      <xdr:nvPicPr>
        <xdr:cNvPr id="2" name="Picture 1" descr="84613727248991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42862"/>
          <a:ext cx="847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375046</xdr:colOff>
      <xdr:row>0</xdr:row>
      <xdr:rowOff>0</xdr:rowOff>
    </xdr:from>
    <xdr:to>
      <xdr:col>7</xdr:col>
      <xdr:colOff>940807</xdr:colOff>
      <xdr:row>1</xdr:row>
      <xdr:rowOff>53578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4708921" y="0"/>
          <a:ext cx="1908786" cy="44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96012" rIns="109728" bIns="0" anchor="ctr" upright="1"/>
        <a:lstStyle/>
        <a:p>
          <a:pPr algn="ctr" rtl="0">
            <a:lnSpc>
              <a:spcPts val="3500"/>
            </a:lnSpc>
            <a:defRPr sz="1000"/>
          </a:pPr>
          <a:r>
            <a:rPr lang="zh-TW" altLang="en-US" sz="2200" b="1" i="0" u="none" strike="noStrike" baseline="0">
              <a:solidFill>
                <a:srgbClr val="333399"/>
              </a:solidFill>
              <a:latin typeface="華康酒桶體"/>
              <a:ea typeface="華康酒桶體"/>
            </a:rPr>
            <a:t>龜山國中</a:t>
          </a:r>
        </a:p>
      </xdr:txBody>
    </xdr:sp>
    <xdr:clientData/>
  </xdr:twoCellAnchor>
  <xdr:twoCellAnchor editAs="oneCell">
    <xdr:from>
      <xdr:col>7</xdr:col>
      <xdr:colOff>1059655</xdr:colOff>
      <xdr:row>0</xdr:row>
      <xdr:rowOff>58341</xdr:rowOff>
    </xdr:from>
    <xdr:to>
      <xdr:col>12</xdr:col>
      <xdr:colOff>76200</xdr:colOff>
      <xdr:row>2</xdr:row>
      <xdr:rowOff>66389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555" y="58341"/>
          <a:ext cx="683420" cy="608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zoomScale="130" zoomScaleNormal="170" zoomScaleSheetLayoutView="130" workbookViewId="0">
      <selection activeCell="H16" sqref="H16"/>
    </sheetView>
  </sheetViews>
  <sheetFormatPr defaultColWidth="9" defaultRowHeight="24.6"/>
  <cols>
    <col min="1" max="1" width="2" style="18" customWidth="1"/>
    <col min="2" max="2" width="1.6640625" style="18" customWidth="1"/>
    <col min="3" max="3" width="12.109375" style="19" customWidth="1"/>
    <col min="4" max="4" width="20.6640625" style="20" customWidth="1"/>
    <col min="5" max="5" width="20.44140625" style="20" customWidth="1"/>
    <col min="6" max="6" width="13.44140625" style="20" customWidth="1"/>
    <col min="7" max="7" width="4.109375" style="26" customWidth="1"/>
    <col min="8" max="8" width="14.6640625" style="20" customWidth="1"/>
    <col min="9" max="9" width="2.33203125" style="27" customWidth="1"/>
    <col min="10" max="14" width="1.6640625" style="24" customWidth="1"/>
    <col min="15" max="16384" width="9" style="25"/>
  </cols>
  <sheetData>
    <row r="1" spans="1:14" s="2" customFormat="1" ht="30.75" customHeight="1">
      <c r="A1" s="1"/>
      <c r="B1" s="1"/>
      <c r="C1" s="1"/>
      <c r="D1" s="45" t="s">
        <v>0</v>
      </c>
      <c r="E1" s="46" t="s">
        <v>1</v>
      </c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16.5" customHeight="1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3" customFormat="1" ht="9.4499999999999993" customHeight="1">
      <c r="A3" s="48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4" customFormat="1" ht="9.4499999999999993" customHeight="1" thickBot="1">
      <c r="A4" s="50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4" customFormat="1" ht="16.5" customHeight="1" thickBot="1">
      <c r="A5" s="5" t="s">
        <v>5</v>
      </c>
      <c r="B5" s="6" t="s">
        <v>6</v>
      </c>
      <c r="C5" s="7" t="s">
        <v>7</v>
      </c>
      <c r="D5" s="8" t="s">
        <v>8</v>
      </c>
      <c r="E5" s="8" t="s">
        <v>9</v>
      </c>
      <c r="F5" s="8" t="s">
        <v>10</v>
      </c>
      <c r="G5" s="9" t="s">
        <v>11</v>
      </c>
      <c r="H5" s="8" t="s">
        <v>12</v>
      </c>
      <c r="I5" s="10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2" t="s">
        <v>18</v>
      </c>
    </row>
    <row r="6" spans="1:14" s="13" customFormat="1" ht="26.1" customHeight="1">
      <c r="A6" s="52">
        <v>45534</v>
      </c>
      <c r="B6" s="54">
        <v>5</v>
      </c>
      <c r="C6" s="30" t="s">
        <v>19</v>
      </c>
      <c r="D6" s="30" t="s">
        <v>166</v>
      </c>
      <c r="E6" s="30" t="s">
        <v>199</v>
      </c>
      <c r="F6" s="30" t="s">
        <v>20</v>
      </c>
      <c r="G6" s="56" t="s">
        <v>154</v>
      </c>
      <c r="H6" s="30" t="s">
        <v>22</v>
      </c>
      <c r="I6" s="58"/>
      <c r="J6" s="60">
        <v>6.6</v>
      </c>
      <c r="K6" s="60">
        <v>2.6</v>
      </c>
      <c r="L6" s="60">
        <v>2.2999999999999998</v>
      </c>
      <c r="M6" s="60">
        <v>2.5</v>
      </c>
      <c r="N6" s="62">
        <f>J6*70+K6*75+L6*25+M6*45</f>
        <v>827</v>
      </c>
    </row>
    <row r="7" spans="1:14" s="14" customFormat="1" ht="9" customHeight="1" thickBot="1">
      <c r="A7" s="53"/>
      <c r="B7" s="55"/>
      <c r="C7" s="31" t="s">
        <v>23</v>
      </c>
      <c r="D7" s="31" t="s">
        <v>204</v>
      </c>
      <c r="E7" s="31" t="s">
        <v>24</v>
      </c>
      <c r="F7" s="31" t="s">
        <v>25</v>
      </c>
      <c r="G7" s="57"/>
      <c r="H7" s="31" t="s">
        <v>26</v>
      </c>
      <c r="I7" s="59"/>
      <c r="J7" s="61"/>
      <c r="K7" s="61"/>
      <c r="L7" s="61"/>
      <c r="M7" s="61"/>
      <c r="N7" s="63"/>
    </row>
    <row r="8" spans="1:14" s="15" customFormat="1" ht="26.1" customHeight="1">
      <c r="A8" s="64">
        <v>45537</v>
      </c>
      <c r="B8" s="66">
        <v>1</v>
      </c>
      <c r="C8" s="32" t="s">
        <v>19</v>
      </c>
      <c r="D8" s="32" t="s">
        <v>167</v>
      </c>
      <c r="E8" s="32" t="s">
        <v>177</v>
      </c>
      <c r="F8" s="32" t="s">
        <v>27</v>
      </c>
      <c r="G8" s="68" t="s">
        <v>21</v>
      </c>
      <c r="H8" s="32" t="s">
        <v>28</v>
      </c>
      <c r="I8" s="70"/>
      <c r="J8" s="60">
        <v>6.5</v>
      </c>
      <c r="K8" s="60">
        <v>2.6</v>
      </c>
      <c r="L8" s="60">
        <v>2.2000000000000002</v>
      </c>
      <c r="M8" s="60">
        <v>2.5</v>
      </c>
      <c r="N8" s="62">
        <f t="shared" ref="N8" si="0">J8*70+K8*75+L8*25+M8*45</f>
        <v>817.5</v>
      </c>
    </row>
    <row r="9" spans="1:14" s="16" customFormat="1" ht="9" customHeight="1">
      <c r="A9" s="65"/>
      <c r="B9" s="67"/>
      <c r="C9" s="33" t="s">
        <v>23</v>
      </c>
      <c r="D9" s="33" t="s">
        <v>168</v>
      </c>
      <c r="E9" s="33" t="s">
        <v>178</v>
      </c>
      <c r="F9" s="34" t="s">
        <v>29</v>
      </c>
      <c r="G9" s="69"/>
      <c r="H9" s="33" t="s">
        <v>30</v>
      </c>
      <c r="I9" s="71"/>
      <c r="J9" s="72"/>
      <c r="K9" s="72"/>
      <c r="L9" s="72"/>
      <c r="M9" s="72"/>
      <c r="N9" s="73"/>
    </row>
    <row r="10" spans="1:14" s="15" customFormat="1" ht="26.1" customHeight="1">
      <c r="A10" s="64">
        <v>45538</v>
      </c>
      <c r="B10" s="66">
        <v>2</v>
      </c>
      <c r="C10" s="35" t="s">
        <v>31</v>
      </c>
      <c r="D10" s="32" t="s">
        <v>171</v>
      </c>
      <c r="E10" s="35" t="s">
        <v>32</v>
      </c>
      <c r="F10" s="32" t="s">
        <v>33</v>
      </c>
      <c r="G10" s="74" t="s">
        <v>155</v>
      </c>
      <c r="H10" s="32" t="s">
        <v>34</v>
      </c>
      <c r="I10" s="70"/>
      <c r="J10" s="76">
        <v>6.5</v>
      </c>
      <c r="K10" s="76">
        <v>2.5</v>
      </c>
      <c r="L10" s="76">
        <v>2.2999999999999998</v>
      </c>
      <c r="M10" s="76">
        <v>2.4</v>
      </c>
      <c r="N10" s="77">
        <f t="shared" ref="N10" si="1">J10*70+K10*75+L10*25+M10*45</f>
        <v>808</v>
      </c>
    </row>
    <row r="11" spans="1:14" s="16" customFormat="1" ht="9" customHeight="1">
      <c r="A11" s="65"/>
      <c r="B11" s="67"/>
      <c r="C11" s="33" t="s">
        <v>35</v>
      </c>
      <c r="D11" s="33" t="s">
        <v>172</v>
      </c>
      <c r="E11" s="33" t="s">
        <v>36</v>
      </c>
      <c r="F11" s="33" t="s">
        <v>37</v>
      </c>
      <c r="G11" s="75"/>
      <c r="H11" s="33" t="s">
        <v>38</v>
      </c>
      <c r="I11" s="71"/>
      <c r="J11" s="72"/>
      <c r="K11" s="72"/>
      <c r="L11" s="72"/>
      <c r="M11" s="72"/>
      <c r="N11" s="73"/>
    </row>
    <row r="12" spans="1:14" s="13" customFormat="1" ht="26.1" customHeight="1">
      <c r="A12" s="64">
        <v>45539</v>
      </c>
      <c r="B12" s="66">
        <v>3</v>
      </c>
      <c r="C12" s="35" t="s">
        <v>195</v>
      </c>
      <c r="D12" s="35" t="s">
        <v>39</v>
      </c>
      <c r="E12" s="35" t="s">
        <v>164</v>
      </c>
      <c r="F12" s="35" t="s">
        <v>40</v>
      </c>
      <c r="G12" s="74" t="s">
        <v>156</v>
      </c>
      <c r="H12" s="35" t="s">
        <v>205</v>
      </c>
      <c r="I12" s="80"/>
      <c r="J12" s="76">
        <v>6.6</v>
      </c>
      <c r="K12" s="76">
        <v>2.5</v>
      </c>
      <c r="L12" s="76">
        <v>2.1</v>
      </c>
      <c r="M12" s="76">
        <v>2.5</v>
      </c>
      <c r="N12" s="77">
        <f t="shared" ref="N12" si="2">J12*70+K12*75+L12*25+M12*45</f>
        <v>814.5</v>
      </c>
    </row>
    <row r="13" spans="1:14" s="14" customFormat="1" ht="9" customHeight="1">
      <c r="A13" s="65"/>
      <c r="B13" s="67"/>
      <c r="C13" s="33" t="s">
        <v>160</v>
      </c>
      <c r="D13" s="33" t="s">
        <v>41</v>
      </c>
      <c r="E13" s="33" t="s">
        <v>165</v>
      </c>
      <c r="F13" s="33" t="s">
        <v>42</v>
      </c>
      <c r="G13" s="75"/>
      <c r="H13" s="33" t="s">
        <v>206</v>
      </c>
      <c r="I13" s="71"/>
      <c r="J13" s="72"/>
      <c r="K13" s="72"/>
      <c r="L13" s="72"/>
      <c r="M13" s="72"/>
      <c r="N13" s="73"/>
    </row>
    <row r="14" spans="1:14" s="15" customFormat="1" ht="26.1" customHeight="1">
      <c r="A14" s="64">
        <v>45540</v>
      </c>
      <c r="B14" s="66">
        <v>4</v>
      </c>
      <c r="C14" s="32" t="s">
        <v>43</v>
      </c>
      <c r="D14" s="32" t="s">
        <v>169</v>
      </c>
      <c r="E14" s="32" t="s">
        <v>44</v>
      </c>
      <c r="F14" s="32" t="s">
        <v>45</v>
      </c>
      <c r="G14" s="78" t="s">
        <v>46</v>
      </c>
      <c r="H14" s="32" t="s">
        <v>215</v>
      </c>
      <c r="I14" s="70"/>
      <c r="J14" s="76">
        <v>6.5</v>
      </c>
      <c r="K14" s="76">
        <v>2.6</v>
      </c>
      <c r="L14" s="76">
        <v>2.2000000000000002</v>
      </c>
      <c r="M14" s="76">
        <v>2.4</v>
      </c>
      <c r="N14" s="77">
        <f t="shared" ref="N14" si="3">J14*70+K14*75+L14*25+M14*45</f>
        <v>813</v>
      </c>
    </row>
    <row r="15" spans="1:14" s="16" customFormat="1" ht="9" customHeight="1">
      <c r="A15" s="65"/>
      <c r="B15" s="67"/>
      <c r="C15" s="33" t="s">
        <v>47</v>
      </c>
      <c r="D15" s="33" t="s">
        <v>170</v>
      </c>
      <c r="E15" s="33" t="s">
        <v>48</v>
      </c>
      <c r="F15" s="33" t="s">
        <v>49</v>
      </c>
      <c r="G15" s="79"/>
      <c r="H15" s="33" t="s">
        <v>216</v>
      </c>
      <c r="I15" s="71"/>
      <c r="J15" s="72"/>
      <c r="K15" s="72"/>
      <c r="L15" s="72"/>
      <c r="M15" s="72"/>
      <c r="N15" s="73"/>
    </row>
    <row r="16" spans="1:14" s="13" customFormat="1" ht="26.1" customHeight="1">
      <c r="A16" s="64">
        <v>45541</v>
      </c>
      <c r="B16" s="66">
        <v>5</v>
      </c>
      <c r="C16" s="35" t="s">
        <v>19</v>
      </c>
      <c r="D16" s="35" t="s">
        <v>50</v>
      </c>
      <c r="E16" s="35" t="s">
        <v>179</v>
      </c>
      <c r="F16" s="32" t="s">
        <v>213</v>
      </c>
      <c r="G16" s="82" t="s">
        <v>155</v>
      </c>
      <c r="H16" s="35" t="s">
        <v>207</v>
      </c>
      <c r="I16" s="80"/>
      <c r="J16" s="76">
        <v>6.5</v>
      </c>
      <c r="K16" s="76">
        <v>2.6</v>
      </c>
      <c r="L16" s="76">
        <v>2.2999999999999998</v>
      </c>
      <c r="M16" s="76">
        <v>2.5</v>
      </c>
      <c r="N16" s="77">
        <f t="shared" ref="N16" si="4">J16*70+K16*75+L16*25+M16*45</f>
        <v>820</v>
      </c>
    </row>
    <row r="17" spans="1:14" s="14" customFormat="1" ht="9" customHeight="1" thickBot="1">
      <c r="A17" s="53"/>
      <c r="B17" s="81"/>
      <c r="C17" s="31" t="s">
        <v>23</v>
      </c>
      <c r="D17" s="31" t="s">
        <v>203</v>
      </c>
      <c r="E17" s="31" t="s">
        <v>198</v>
      </c>
      <c r="F17" s="36" t="s">
        <v>51</v>
      </c>
      <c r="G17" s="83"/>
      <c r="H17" s="31" t="s">
        <v>208</v>
      </c>
      <c r="I17" s="59"/>
      <c r="J17" s="61"/>
      <c r="K17" s="61"/>
      <c r="L17" s="61"/>
      <c r="M17" s="61"/>
      <c r="N17" s="63"/>
    </row>
    <row r="18" spans="1:14" s="15" customFormat="1" ht="26.1" customHeight="1">
      <c r="A18" s="64">
        <v>45544</v>
      </c>
      <c r="B18" s="66">
        <v>1</v>
      </c>
      <c r="C18" s="35" t="s">
        <v>52</v>
      </c>
      <c r="D18" s="32" t="s">
        <v>53</v>
      </c>
      <c r="E18" s="35" t="s">
        <v>54</v>
      </c>
      <c r="F18" s="32" t="s">
        <v>55</v>
      </c>
      <c r="G18" s="68" t="s">
        <v>21</v>
      </c>
      <c r="H18" s="32" t="s">
        <v>56</v>
      </c>
      <c r="I18" s="70"/>
      <c r="J18" s="84">
        <v>6.5</v>
      </c>
      <c r="K18" s="86">
        <v>2.5</v>
      </c>
      <c r="L18" s="86">
        <v>2.2999999999999998</v>
      </c>
      <c r="M18" s="86">
        <v>2.6</v>
      </c>
      <c r="N18" s="62">
        <f t="shared" ref="N18" si="5">J18*70+K18*75+L18*25+M18*45</f>
        <v>817</v>
      </c>
    </row>
    <row r="19" spans="1:14" s="16" customFormat="1" ht="9" customHeight="1">
      <c r="A19" s="65"/>
      <c r="B19" s="67"/>
      <c r="C19" s="33" t="s">
        <v>57</v>
      </c>
      <c r="D19" s="33" t="s">
        <v>58</v>
      </c>
      <c r="E19" s="33" t="s">
        <v>59</v>
      </c>
      <c r="F19" s="33" t="s">
        <v>60</v>
      </c>
      <c r="G19" s="69"/>
      <c r="H19" s="33" t="s">
        <v>61</v>
      </c>
      <c r="I19" s="71"/>
      <c r="J19" s="85"/>
      <c r="K19" s="87"/>
      <c r="L19" s="87"/>
      <c r="M19" s="87"/>
      <c r="N19" s="73"/>
    </row>
    <row r="20" spans="1:14" s="15" customFormat="1" ht="26.1" customHeight="1">
      <c r="A20" s="64">
        <v>45545</v>
      </c>
      <c r="B20" s="66">
        <v>2</v>
      </c>
      <c r="C20" s="35" t="s">
        <v>19</v>
      </c>
      <c r="D20" s="32" t="s">
        <v>62</v>
      </c>
      <c r="E20" s="32" t="s">
        <v>176</v>
      </c>
      <c r="F20" s="32" t="s">
        <v>63</v>
      </c>
      <c r="G20" s="74" t="s">
        <v>157</v>
      </c>
      <c r="H20" s="32" t="s">
        <v>64</v>
      </c>
      <c r="I20" s="70"/>
      <c r="J20" s="76">
        <v>6.6</v>
      </c>
      <c r="K20" s="88">
        <v>2.6</v>
      </c>
      <c r="L20" s="88">
        <v>2.2000000000000002</v>
      </c>
      <c r="M20" s="88">
        <v>2.5</v>
      </c>
      <c r="N20" s="77">
        <f t="shared" ref="N20" si="6">J20*70+K20*75+L20*25+M20*45</f>
        <v>824.5</v>
      </c>
    </row>
    <row r="21" spans="1:14" s="16" customFormat="1" ht="9" customHeight="1">
      <c r="A21" s="65"/>
      <c r="B21" s="67"/>
      <c r="C21" s="33" t="s">
        <v>23</v>
      </c>
      <c r="D21" s="33" t="s">
        <v>41</v>
      </c>
      <c r="E21" s="33" t="s">
        <v>65</v>
      </c>
      <c r="F21" s="33" t="s">
        <v>66</v>
      </c>
      <c r="G21" s="75"/>
      <c r="H21" s="33" t="s">
        <v>67</v>
      </c>
      <c r="I21" s="71"/>
      <c r="J21" s="91"/>
      <c r="K21" s="90"/>
      <c r="L21" s="89"/>
      <c r="M21" s="90"/>
      <c r="N21" s="73"/>
    </row>
    <row r="22" spans="1:14" s="15" customFormat="1" ht="26.1" customHeight="1">
      <c r="A22" s="64">
        <v>45546</v>
      </c>
      <c r="B22" s="66">
        <v>3</v>
      </c>
      <c r="C22" s="35" t="s">
        <v>196</v>
      </c>
      <c r="D22" s="35" t="s">
        <v>202</v>
      </c>
      <c r="E22" s="32" t="s">
        <v>173</v>
      </c>
      <c r="F22" s="35" t="s">
        <v>69</v>
      </c>
      <c r="G22" s="74" t="s">
        <v>156</v>
      </c>
      <c r="H22" s="35" t="s">
        <v>70</v>
      </c>
      <c r="I22" s="80"/>
      <c r="J22" s="76">
        <v>6.5</v>
      </c>
      <c r="K22" s="88">
        <v>2.5</v>
      </c>
      <c r="L22" s="88">
        <v>2.1</v>
      </c>
      <c r="M22" s="88">
        <v>2.5</v>
      </c>
      <c r="N22" s="77">
        <f t="shared" ref="N22" si="7">J22*70+K22*75+L22*25+M22*45</f>
        <v>807.5</v>
      </c>
    </row>
    <row r="23" spans="1:14" s="16" customFormat="1" ht="9" customHeight="1">
      <c r="A23" s="65"/>
      <c r="B23" s="67"/>
      <c r="C23" s="33" t="s">
        <v>161</v>
      </c>
      <c r="D23" s="33" t="s">
        <v>175</v>
      </c>
      <c r="E23" s="33" t="s">
        <v>174</v>
      </c>
      <c r="F23" s="34" t="s">
        <v>72</v>
      </c>
      <c r="G23" s="75"/>
      <c r="H23" s="33" t="s">
        <v>73</v>
      </c>
      <c r="I23" s="71"/>
      <c r="J23" s="72"/>
      <c r="K23" s="89"/>
      <c r="L23" s="89"/>
      <c r="M23" s="89"/>
      <c r="N23" s="73"/>
    </row>
    <row r="24" spans="1:14" s="15" customFormat="1" ht="26.1" customHeight="1">
      <c r="A24" s="64">
        <v>45547</v>
      </c>
      <c r="B24" s="66">
        <v>4</v>
      </c>
      <c r="C24" s="32" t="s">
        <v>19</v>
      </c>
      <c r="D24" s="32" t="s">
        <v>74</v>
      </c>
      <c r="E24" s="32" t="s">
        <v>180</v>
      </c>
      <c r="F24" s="32" t="s">
        <v>75</v>
      </c>
      <c r="G24" s="78" t="s">
        <v>46</v>
      </c>
      <c r="H24" s="32" t="s">
        <v>76</v>
      </c>
      <c r="I24" s="70"/>
      <c r="J24" s="92">
        <v>6.6</v>
      </c>
      <c r="K24" s="92">
        <v>2.5</v>
      </c>
      <c r="L24" s="92">
        <v>2.2999999999999998</v>
      </c>
      <c r="M24" s="92">
        <v>2.4</v>
      </c>
      <c r="N24" s="77">
        <f t="shared" ref="N24" si="8">J24*70+K24*75+L24*25+M24*45</f>
        <v>815</v>
      </c>
    </row>
    <row r="25" spans="1:14" s="16" customFormat="1" ht="9" customHeight="1">
      <c r="A25" s="65"/>
      <c r="B25" s="67"/>
      <c r="C25" s="33" t="s">
        <v>23</v>
      </c>
      <c r="D25" s="33" t="s">
        <v>77</v>
      </c>
      <c r="E25" s="33" t="s">
        <v>191</v>
      </c>
      <c r="F25" s="33" t="s">
        <v>78</v>
      </c>
      <c r="G25" s="79"/>
      <c r="H25" s="33" t="s">
        <v>79</v>
      </c>
      <c r="I25" s="71"/>
      <c r="J25" s="85"/>
      <c r="K25" s="85"/>
      <c r="L25" s="85"/>
      <c r="M25" s="85"/>
      <c r="N25" s="73"/>
    </row>
    <row r="26" spans="1:14" s="15" customFormat="1" ht="26.1" customHeight="1">
      <c r="A26" s="64">
        <v>45548</v>
      </c>
      <c r="B26" s="66">
        <v>5</v>
      </c>
      <c r="C26" s="35" t="s">
        <v>80</v>
      </c>
      <c r="D26" s="35" t="s">
        <v>81</v>
      </c>
      <c r="E26" s="35" t="s">
        <v>82</v>
      </c>
      <c r="F26" s="35" t="s">
        <v>83</v>
      </c>
      <c r="G26" s="82" t="s">
        <v>158</v>
      </c>
      <c r="H26" s="35" t="s">
        <v>84</v>
      </c>
      <c r="I26" s="80"/>
      <c r="J26" s="84">
        <v>6.6</v>
      </c>
      <c r="K26" s="84">
        <v>2.6</v>
      </c>
      <c r="L26" s="84">
        <v>2.2000000000000002</v>
      </c>
      <c r="M26" s="84">
        <v>2.5</v>
      </c>
      <c r="N26" s="77">
        <f t="shared" ref="N26" si="9">J26*70+K26*75+L26*25+M26*45</f>
        <v>824.5</v>
      </c>
    </row>
    <row r="27" spans="1:14" s="16" customFormat="1" ht="9" customHeight="1" thickBot="1">
      <c r="A27" s="53"/>
      <c r="B27" s="81"/>
      <c r="C27" s="31" t="s">
        <v>85</v>
      </c>
      <c r="D27" s="31" t="s">
        <v>86</v>
      </c>
      <c r="E27" s="31" t="s">
        <v>87</v>
      </c>
      <c r="F27" s="31" t="s">
        <v>88</v>
      </c>
      <c r="G27" s="83"/>
      <c r="H27" s="37" t="s">
        <v>89</v>
      </c>
      <c r="I27" s="59"/>
      <c r="J27" s="93"/>
      <c r="K27" s="93"/>
      <c r="L27" s="93"/>
      <c r="M27" s="93"/>
      <c r="N27" s="63"/>
    </row>
    <row r="28" spans="1:14" s="15" customFormat="1" ht="26.1" customHeight="1">
      <c r="A28" s="64">
        <v>45551</v>
      </c>
      <c r="B28" s="66">
        <v>1</v>
      </c>
      <c r="C28" s="35" t="s">
        <v>19</v>
      </c>
      <c r="D28" s="35" t="s">
        <v>90</v>
      </c>
      <c r="E28" s="35" t="s">
        <v>91</v>
      </c>
      <c r="F28" s="35" t="s">
        <v>92</v>
      </c>
      <c r="G28" s="97" t="s">
        <v>21</v>
      </c>
      <c r="H28" s="38" t="s">
        <v>192</v>
      </c>
      <c r="I28" s="80"/>
      <c r="J28" s="84">
        <v>6.6</v>
      </c>
      <c r="K28" s="84">
        <v>2.5</v>
      </c>
      <c r="L28" s="84">
        <v>2.2000000000000002</v>
      </c>
      <c r="M28" s="84">
        <v>2.4</v>
      </c>
      <c r="N28" s="62">
        <f t="shared" ref="N28" si="10">J28*70+K28*75+L28*25+M28*45</f>
        <v>812.5</v>
      </c>
    </row>
    <row r="29" spans="1:14" s="16" customFormat="1" ht="9" customHeight="1">
      <c r="A29" s="65"/>
      <c r="B29" s="67"/>
      <c r="C29" s="33" t="s">
        <v>23</v>
      </c>
      <c r="D29" s="33" t="s">
        <v>93</v>
      </c>
      <c r="E29" s="33" t="s">
        <v>94</v>
      </c>
      <c r="F29" s="34" t="s">
        <v>95</v>
      </c>
      <c r="G29" s="98"/>
      <c r="H29" s="39" t="s">
        <v>193</v>
      </c>
      <c r="I29" s="71"/>
      <c r="J29" s="85"/>
      <c r="K29" s="85"/>
      <c r="L29" s="85"/>
      <c r="M29" s="85"/>
      <c r="N29" s="73"/>
    </row>
    <row r="30" spans="1:14" s="17" customFormat="1" ht="17.25" customHeight="1">
      <c r="A30" s="28">
        <v>45552</v>
      </c>
      <c r="B30" s="29">
        <v>2</v>
      </c>
      <c r="C30" s="94" t="s">
        <v>96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6"/>
    </row>
    <row r="31" spans="1:14" s="15" customFormat="1" ht="19.8">
      <c r="A31" s="64">
        <v>45553</v>
      </c>
      <c r="B31" s="66">
        <v>3</v>
      </c>
      <c r="C31" s="32" t="s">
        <v>197</v>
      </c>
      <c r="D31" s="32" t="s">
        <v>181</v>
      </c>
      <c r="E31" s="32" t="s">
        <v>211</v>
      </c>
      <c r="F31" s="32" t="s">
        <v>182</v>
      </c>
      <c r="G31" s="99" t="s">
        <v>156</v>
      </c>
      <c r="H31" s="32" t="s">
        <v>97</v>
      </c>
      <c r="I31" s="70"/>
      <c r="J31" s="92">
        <v>6.5</v>
      </c>
      <c r="K31" s="92">
        <v>2.5</v>
      </c>
      <c r="L31" s="92">
        <v>2.2999999999999998</v>
      </c>
      <c r="M31" s="92">
        <v>2.5</v>
      </c>
      <c r="N31" s="77">
        <f>J31*70+K31*75+L31*25+M31*45</f>
        <v>812.5</v>
      </c>
    </row>
    <row r="32" spans="1:14" s="16" customFormat="1" ht="9" customHeight="1">
      <c r="A32" s="65"/>
      <c r="B32" s="67"/>
      <c r="C32" s="33" t="s">
        <v>162</v>
      </c>
      <c r="D32" s="33" t="s">
        <v>172</v>
      </c>
      <c r="E32" s="33" t="s">
        <v>212</v>
      </c>
      <c r="F32" s="34" t="s">
        <v>183</v>
      </c>
      <c r="G32" s="75"/>
      <c r="H32" s="33" t="s">
        <v>98</v>
      </c>
      <c r="I32" s="71"/>
      <c r="J32" s="85"/>
      <c r="K32" s="85"/>
      <c r="L32" s="85"/>
      <c r="M32" s="85"/>
      <c r="N32" s="73"/>
    </row>
    <row r="33" spans="1:14" s="15" customFormat="1" ht="26.1" customHeight="1">
      <c r="A33" s="64">
        <v>45554</v>
      </c>
      <c r="B33" s="66">
        <v>4</v>
      </c>
      <c r="C33" s="35" t="s">
        <v>19</v>
      </c>
      <c r="D33" s="35" t="s">
        <v>99</v>
      </c>
      <c r="E33" s="35" t="s">
        <v>184</v>
      </c>
      <c r="F33" s="32" t="s">
        <v>100</v>
      </c>
      <c r="G33" s="78" t="s">
        <v>46</v>
      </c>
      <c r="H33" s="40" t="s">
        <v>101</v>
      </c>
      <c r="I33" s="80"/>
      <c r="J33" s="84">
        <v>6.6</v>
      </c>
      <c r="K33" s="84">
        <v>2.5</v>
      </c>
      <c r="L33" s="84">
        <v>2.2000000000000002</v>
      </c>
      <c r="M33" s="84">
        <v>2.4</v>
      </c>
      <c r="N33" s="77">
        <f t="shared" ref="N33" si="11">J33*70+K33*75+L33*25+M33*45</f>
        <v>812.5</v>
      </c>
    </row>
    <row r="34" spans="1:14" s="16" customFormat="1" ht="9" customHeight="1">
      <c r="A34" s="65"/>
      <c r="B34" s="67"/>
      <c r="C34" s="33" t="s">
        <v>23</v>
      </c>
      <c r="D34" s="33" t="s">
        <v>102</v>
      </c>
      <c r="E34" s="33" t="s">
        <v>103</v>
      </c>
      <c r="F34" s="33" t="s">
        <v>104</v>
      </c>
      <c r="G34" s="79"/>
      <c r="H34" s="41" t="s">
        <v>105</v>
      </c>
      <c r="I34" s="71"/>
      <c r="J34" s="85"/>
      <c r="K34" s="85"/>
      <c r="L34" s="85"/>
      <c r="M34" s="85"/>
      <c r="N34" s="73"/>
    </row>
    <row r="35" spans="1:14" s="15" customFormat="1" ht="26.1" customHeight="1">
      <c r="A35" s="64">
        <v>45555</v>
      </c>
      <c r="B35" s="66">
        <v>5</v>
      </c>
      <c r="C35" s="35" t="s">
        <v>43</v>
      </c>
      <c r="D35" s="35" t="s">
        <v>106</v>
      </c>
      <c r="E35" s="35" t="s">
        <v>200</v>
      </c>
      <c r="F35" s="35" t="s">
        <v>107</v>
      </c>
      <c r="G35" s="82" t="s">
        <v>158</v>
      </c>
      <c r="H35" s="40" t="s">
        <v>194</v>
      </c>
      <c r="I35" s="80"/>
      <c r="J35" s="76">
        <v>6.5</v>
      </c>
      <c r="K35" s="76">
        <v>2.6</v>
      </c>
      <c r="L35" s="76">
        <v>2.2999999999999998</v>
      </c>
      <c r="M35" s="76">
        <v>2.5</v>
      </c>
      <c r="N35" s="100">
        <f t="shared" ref="N35" si="12">J35*70+K35*75+L35*25+M35*45</f>
        <v>820</v>
      </c>
    </row>
    <row r="36" spans="1:14" s="16" customFormat="1" ht="9" customHeight="1" thickBot="1">
      <c r="A36" s="53"/>
      <c r="B36" s="81"/>
      <c r="C36" s="31" t="s">
        <v>47</v>
      </c>
      <c r="D36" s="31" t="s">
        <v>108</v>
      </c>
      <c r="E36" s="31" t="s">
        <v>109</v>
      </c>
      <c r="F36" s="31" t="s">
        <v>110</v>
      </c>
      <c r="G36" s="83"/>
      <c r="H36" s="43" t="s">
        <v>111</v>
      </c>
      <c r="I36" s="59"/>
      <c r="J36" s="61"/>
      <c r="K36" s="61"/>
      <c r="L36" s="61"/>
      <c r="M36" s="61"/>
      <c r="N36" s="63"/>
    </row>
    <row r="37" spans="1:14" s="13" customFormat="1" ht="26.1" customHeight="1">
      <c r="A37" s="64">
        <v>45558</v>
      </c>
      <c r="B37" s="66">
        <v>1</v>
      </c>
      <c r="C37" s="32" t="s">
        <v>19</v>
      </c>
      <c r="D37" s="32" t="s">
        <v>112</v>
      </c>
      <c r="E37" s="32" t="s">
        <v>113</v>
      </c>
      <c r="F37" s="32" t="s">
        <v>114</v>
      </c>
      <c r="G37" s="68" t="s">
        <v>21</v>
      </c>
      <c r="H37" s="42" t="s">
        <v>56</v>
      </c>
      <c r="I37" s="70"/>
      <c r="J37" s="101">
        <v>6.6</v>
      </c>
      <c r="K37" s="101">
        <v>2.5</v>
      </c>
      <c r="L37" s="101">
        <v>2.2000000000000002</v>
      </c>
      <c r="M37" s="101">
        <v>2.4</v>
      </c>
      <c r="N37" s="77">
        <f t="shared" ref="N37" si="13">J37*70+K37*75+L37*25+M37*45</f>
        <v>812.5</v>
      </c>
    </row>
    <row r="38" spans="1:14" s="14" customFormat="1" ht="9" customHeight="1">
      <c r="A38" s="65"/>
      <c r="B38" s="67"/>
      <c r="C38" s="33" t="s">
        <v>23</v>
      </c>
      <c r="D38" s="33" t="s">
        <v>115</v>
      </c>
      <c r="E38" s="33" t="s">
        <v>116</v>
      </c>
      <c r="F38" s="33" t="s">
        <v>117</v>
      </c>
      <c r="G38" s="69"/>
      <c r="H38" s="41" t="s">
        <v>118</v>
      </c>
      <c r="I38" s="71"/>
      <c r="J38" s="102"/>
      <c r="K38" s="102"/>
      <c r="L38" s="102"/>
      <c r="M38" s="102"/>
      <c r="N38" s="73"/>
    </row>
    <row r="39" spans="1:14" s="13" customFormat="1" ht="26.1" customHeight="1">
      <c r="A39" s="64">
        <v>45559</v>
      </c>
      <c r="B39" s="66">
        <v>2</v>
      </c>
      <c r="C39" s="35" t="s">
        <v>119</v>
      </c>
      <c r="D39" s="35" t="s">
        <v>201</v>
      </c>
      <c r="E39" s="35" t="s">
        <v>190</v>
      </c>
      <c r="F39" s="35" t="s">
        <v>120</v>
      </c>
      <c r="G39" s="74" t="s">
        <v>155</v>
      </c>
      <c r="H39" s="40" t="s">
        <v>121</v>
      </c>
      <c r="I39" s="80"/>
      <c r="J39" s="103">
        <v>6.5</v>
      </c>
      <c r="K39" s="103">
        <v>2.4</v>
      </c>
      <c r="L39" s="103">
        <v>2.4</v>
      </c>
      <c r="M39" s="103">
        <v>2.5</v>
      </c>
      <c r="N39" s="77">
        <f t="shared" ref="N39" si="14">J39*70+K39*75+L39*25+M39*45</f>
        <v>807.5</v>
      </c>
    </row>
    <row r="40" spans="1:14" s="14" customFormat="1" ht="9" customHeight="1">
      <c r="A40" s="65"/>
      <c r="B40" s="67"/>
      <c r="C40" s="33" t="s">
        <v>122</v>
      </c>
      <c r="D40" s="33" t="s">
        <v>185</v>
      </c>
      <c r="E40" s="33" t="s">
        <v>123</v>
      </c>
      <c r="F40" s="33" t="s">
        <v>124</v>
      </c>
      <c r="G40" s="75"/>
      <c r="H40" s="41" t="s">
        <v>125</v>
      </c>
      <c r="I40" s="71"/>
      <c r="J40" s="102"/>
      <c r="K40" s="102"/>
      <c r="L40" s="102"/>
      <c r="M40" s="102"/>
      <c r="N40" s="73"/>
    </row>
    <row r="41" spans="1:14" s="13" customFormat="1" ht="39.6">
      <c r="A41" s="64">
        <v>45560</v>
      </c>
      <c r="B41" s="66">
        <v>3</v>
      </c>
      <c r="C41" s="35" t="s">
        <v>214</v>
      </c>
      <c r="D41" s="35" t="s">
        <v>126</v>
      </c>
      <c r="E41" s="35" t="s">
        <v>127</v>
      </c>
      <c r="F41" s="35" t="s">
        <v>128</v>
      </c>
      <c r="G41" s="74" t="s">
        <v>159</v>
      </c>
      <c r="H41" s="40" t="s">
        <v>129</v>
      </c>
      <c r="I41" s="80"/>
      <c r="J41" s="103">
        <v>6.6</v>
      </c>
      <c r="K41" s="103">
        <v>2.5</v>
      </c>
      <c r="L41" s="103">
        <v>2.4</v>
      </c>
      <c r="M41" s="103">
        <v>2.4</v>
      </c>
      <c r="N41" s="77">
        <f t="shared" ref="N41" si="15">J41*70+K41*75+L41*25+M41*45</f>
        <v>817.5</v>
      </c>
    </row>
    <row r="42" spans="1:14" s="14" customFormat="1" ht="9" customHeight="1">
      <c r="A42" s="65"/>
      <c r="B42" s="67"/>
      <c r="C42" s="33" t="s">
        <v>163</v>
      </c>
      <c r="D42" s="33" t="s">
        <v>41</v>
      </c>
      <c r="E42" s="33" t="s">
        <v>130</v>
      </c>
      <c r="F42" s="33" t="s">
        <v>131</v>
      </c>
      <c r="G42" s="75"/>
      <c r="H42" s="41" t="s">
        <v>132</v>
      </c>
      <c r="I42" s="71"/>
      <c r="J42" s="102"/>
      <c r="K42" s="102"/>
      <c r="L42" s="102"/>
      <c r="M42" s="102"/>
      <c r="N42" s="73"/>
    </row>
    <row r="43" spans="1:14" s="13" customFormat="1" ht="26.1" customHeight="1">
      <c r="A43" s="64">
        <v>45561</v>
      </c>
      <c r="B43" s="66">
        <v>4</v>
      </c>
      <c r="C43" s="35" t="s">
        <v>133</v>
      </c>
      <c r="D43" s="35" t="s">
        <v>134</v>
      </c>
      <c r="E43" s="35" t="s">
        <v>135</v>
      </c>
      <c r="F43" s="35" t="s">
        <v>136</v>
      </c>
      <c r="G43" s="78" t="s">
        <v>46</v>
      </c>
      <c r="H43" s="40" t="s">
        <v>137</v>
      </c>
      <c r="I43" s="80"/>
      <c r="J43" s="103">
        <v>6.6</v>
      </c>
      <c r="K43" s="103">
        <v>2.4</v>
      </c>
      <c r="L43" s="103">
        <v>2.2999999999999998</v>
      </c>
      <c r="M43" s="103">
        <v>2.5</v>
      </c>
      <c r="N43" s="77">
        <f t="shared" ref="N43" si="16">J43*70+K43*75+L43*25+M43*45</f>
        <v>812</v>
      </c>
    </row>
    <row r="44" spans="1:14" s="14" customFormat="1" ht="9" customHeight="1">
      <c r="A44" s="65"/>
      <c r="B44" s="67"/>
      <c r="C44" s="33" t="s">
        <v>138</v>
      </c>
      <c r="D44" s="33" t="s">
        <v>139</v>
      </c>
      <c r="E44" s="33" t="s">
        <v>140</v>
      </c>
      <c r="F44" s="33" t="s">
        <v>141</v>
      </c>
      <c r="G44" s="79"/>
      <c r="H44" s="41" t="s">
        <v>142</v>
      </c>
      <c r="I44" s="71"/>
      <c r="J44" s="102"/>
      <c r="K44" s="102"/>
      <c r="L44" s="102"/>
      <c r="M44" s="102"/>
      <c r="N44" s="73"/>
    </row>
    <row r="45" spans="1:14" s="13" customFormat="1" ht="26.1" customHeight="1">
      <c r="A45" s="64">
        <v>45562</v>
      </c>
      <c r="B45" s="66">
        <v>5</v>
      </c>
      <c r="C45" s="35" t="s">
        <v>19</v>
      </c>
      <c r="D45" s="35" t="s">
        <v>186</v>
      </c>
      <c r="E45" s="35" t="s">
        <v>143</v>
      </c>
      <c r="F45" s="35" t="s">
        <v>144</v>
      </c>
      <c r="G45" s="82" t="s">
        <v>155</v>
      </c>
      <c r="H45" s="40" t="s">
        <v>145</v>
      </c>
      <c r="I45" s="80" t="s">
        <v>153</v>
      </c>
      <c r="J45" s="103">
        <v>6.5</v>
      </c>
      <c r="K45" s="103">
        <v>2.4</v>
      </c>
      <c r="L45" s="103">
        <v>2.4</v>
      </c>
      <c r="M45" s="103">
        <v>2.4</v>
      </c>
      <c r="N45" s="100">
        <f t="shared" ref="N45" si="17">J45*70+K45*75+L45*25+M45*45</f>
        <v>803</v>
      </c>
    </row>
    <row r="46" spans="1:14" s="14" customFormat="1" ht="9" customHeight="1" thickBot="1">
      <c r="A46" s="53"/>
      <c r="B46" s="81"/>
      <c r="C46" s="31" t="s">
        <v>23</v>
      </c>
      <c r="D46" s="31" t="s">
        <v>187</v>
      </c>
      <c r="E46" s="31" t="s">
        <v>146</v>
      </c>
      <c r="F46" s="31" t="s">
        <v>147</v>
      </c>
      <c r="G46" s="83"/>
      <c r="H46" s="37" t="s">
        <v>148</v>
      </c>
      <c r="I46" s="59"/>
      <c r="J46" s="104"/>
      <c r="K46" s="104"/>
      <c r="L46" s="104"/>
      <c r="M46" s="104"/>
      <c r="N46" s="63"/>
    </row>
    <row r="47" spans="1:14" s="13" customFormat="1" ht="26.1" customHeight="1">
      <c r="A47" s="52">
        <v>45565</v>
      </c>
      <c r="B47" s="54">
        <v>1</v>
      </c>
      <c r="C47" s="32" t="s">
        <v>68</v>
      </c>
      <c r="D47" s="32" t="s">
        <v>188</v>
      </c>
      <c r="E47" s="32" t="s">
        <v>149</v>
      </c>
      <c r="F47" s="32" t="s">
        <v>150</v>
      </c>
      <c r="G47" s="106" t="s">
        <v>21</v>
      </c>
      <c r="H47" s="44" t="s">
        <v>209</v>
      </c>
      <c r="I47" s="58"/>
      <c r="J47" s="105">
        <v>6.6</v>
      </c>
      <c r="K47" s="105">
        <v>2.5</v>
      </c>
      <c r="L47" s="105">
        <v>2.2999999999999998</v>
      </c>
      <c r="M47" s="105">
        <v>2.4</v>
      </c>
      <c r="N47" s="77">
        <f t="shared" ref="N47" si="18">J47*70+K47*75+L47*25+M47*45</f>
        <v>815</v>
      </c>
    </row>
    <row r="48" spans="1:14" s="14" customFormat="1" ht="9" customHeight="1" thickBot="1">
      <c r="A48" s="53"/>
      <c r="B48" s="81"/>
      <c r="C48" s="31" t="s">
        <v>71</v>
      </c>
      <c r="D48" s="31" t="s">
        <v>189</v>
      </c>
      <c r="E48" s="31" t="s">
        <v>151</v>
      </c>
      <c r="F48" s="31" t="s">
        <v>152</v>
      </c>
      <c r="G48" s="107"/>
      <c r="H48" s="43" t="s">
        <v>210</v>
      </c>
      <c r="I48" s="59"/>
      <c r="J48" s="104"/>
      <c r="K48" s="104"/>
      <c r="L48" s="104"/>
      <c r="M48" s="104"/>
      <c r="N48" s="63"/>
    </row>
    <row r="49" spans="6:9" ht="25.2" thickBot="1">
      <c r="F49" s="21"/>
      <c r="G49" s="22"/>
      <c r="H49" s="21"/>
      <c r="I49" s="23"/>
    </row>
  </sheetData>
  <mergeCells count="193">
    <mergeCell ref="L47:L48"/>
    <mergeCell ref="M47:M48"/>
    <mergeCell ref="N47:N48"/>
    <mergeCell ref="A47:A48"/>
    <mergeCell ref="B47:B48"/>
    <mergeCell ref="G47:G48"/>
    <mergeCell ref="I47:I48"/>
    <mergeCell ref="J47:J48"/>
    <mergeCell ref="K47:K48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M41:M42"/>
    <mergeCell ref="N41:N42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L28:L29"/>
    <mergeCell ref="M28:M29"/>
    <mergeCell ref="N28:N29"/>
    <mergeCell ref="C30:N30"/>
    <mergeCell ref="A28:A29"/>
    <mergeCell ref="B28:B29"/>
    <mergeCell ref="G28:G29"/>
    <mergeCell ref="I28:I29"/>
    <mergeCell ref="J28:J29"/>
    <mergeCell ref="K28:K29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L20:L21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A20:A21"/>
    <mergeCell ref="B20:B21"/>
    <mergeCell ref="G20:G21"/>
    <mergeCell ref="I20:I21"/>
    <mergeCell ref="J20:J21"/>
    <mergeCell ref="K20:K21"/>
    <mergeCell ref="M22:M23"/>
    <mergeCell ref="N22:N23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L12:L13"/>
    <mergeCell ref="M12:M13"/>
    <mergeCell ref="N12:N13"/>
    <mergeCell ref="A14:A15"/>
    <mergeCell ref="B14:B15"/>
    <mergeCell ref="G14:G15"/>
    <mergeCell ref="I14:I15"/>
    <mergeCell ref="J14:J15"/>
    <mergeCell ref="K14:K15"/>
    <mergeCell ref="L14:L15"/>
    <mergeCell ref="A12:A13"/>
    <mergeCell ref="B12:B13"/>
    <mergeCell ref="G12:G13"/>
    <mergeCell ref="I12:I13"/>
    <mergeCell ref="J12:J13"/>
    <mergeCell ref="K12:K13"/>
    <mergeCell ref="M14:M15"/>
    <mergeCell ref="N14:N15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A2:N2"/>
    <mergeCell ref="A3:N3"/>
    <mergeCell ref="A4:N4"/>
    <mergeCell ref="A6:A7"/>
    <mergeCell ref="B6:B7"/>
    <mergeCell ref="G6:G7"/>
    <mergeCell ref="I6:I7"/>
    <mergeCell ref="J6:J7"/>
    <mergeCell ref="K6:K7"/>
    <mergeCell ref="L6:L7"/>
    <mergeCell ref="M6:M7"/>
    <mergeCell ref="N6:N7"/>
  </mergeCells>
  <phoneticPr fontId="3" type="noConversion"/>
  <printOptions horizontalCentered="1"/>
  <pageMargins left="0" right="0" top="0.19685039370078741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國高中</vt:lpstr>
      <vt:lpstr>國高中!Print_Area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29-Fang</dc:creator>
  <cp:lastModifiedBy>User</cp:lastModifiedBy>
  <cp:lastPrinted>2024-08-12T09:01:12Z</cp:lastPrinted>
  <dcterms:created xsi:type="dcterms:W3CDTF">2024-08-09T08:54:57Z</dcterms:created>
  <dcterms:modified xsi:type="dcterms:W3CDTF">2024-08-28T02:37:05Z</dcterms:modified>
</cp:coreProperties>
</file>