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黏貼憑證用紙\113動支經費請示單\"/>
    </mc:Choice>
  </mc:AlternateContent>
  <xr:revisionPtr revIDLastSave="0" documentId="8_{6D4B7754-5B14-46E0-B9ED-079462339B0A}" xr6:coauthVersionLast="47" xr6:coauthVersionMax="47" xr10:uidLastSave="{00000000-0000-0000-0000-000000000000}"/>
  <bookViews>
    <workbookView xWindow="-120" yWindow="-120" windowWidth="29040" windowHeight="15720" tabRatio="793" activeTab="1" xr2:uid="{00000000-000D-0000-FFFF-FFFF00000000}"/>
  </bookViews>
  <sheets>
    <sheet name="動支經費請示單" sheetId="9" r:id="rId1"/>
    <sheet name="黏貼憑證" sheetId="11" r:id="rId2"/>
  </sheets>
  <definedNames>
    <definedName name="_GoBack" localSheetId="1">黏貼憑證!#REF!</definedName>
    <definedName name="_xlnm.Print_Area" localSheetId="0">動支經費請示單!$A$1:$Q$33</definedName>
    <definedName name="_xlnm.Print_Area" localSheetId="1">黏貼憑證!$A:$T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1" l="1"/>
  <c r="K8" i="11"/>
  <c r="A1" i="11" l="1"/>
  <c r="J20" i="9" l="1"/>
  <c r="P8" i="9"/>
  <c r="E7" i="11"/>
  <c r="B8" i="11"/>
  <c r="F3" i="9"/>
  <c r="J24" i="9"/>
  <c r="J23" i="9"/>
  <c r="J22" i="9"/>
  <c r="J21" i="9"/>
  <c r="J19" i="9"/>
  <c r="J18" i="9"/>
  <c r="J17" i="9"/>
  <c r="J25" i="9" l="1"/>
  <c r="J8" i="9" l="1"/>
  <c r="V8" i="11"/>
  <c r="O7" i="11" l="1"/>
  <c r="K7" i="11"/>
  <c r="J7" i="11"/>
  <c r="P7" i="11"/>
  <c r="L7" i="11"/>
  <c r="N7" i="11"/>
  <c r="M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4" authorId="0" shapeId="0" xr:uid="{7AED171F-A9B8-421A-8784-3DAC7075EC45}">
      <text>
        <r>
          <rPr>
            <sz val="14"/>
            <color indexed="81"/>
            <rFont val="微軟正黑體"/>
            <family val="2"/>
            <charset val="136"/>
          </rPr>
          <t>退廠商保固金專用</t>
        </r>
      </text>
    </comment>
  </commentList>
</comments>
</file>

<file path=xl/sharedStrings.xml><?xml version="1.0" encoding="utf-8"?>
<sst xmlns="http://schemas.openxmlformats.org/spreadsheetml/2006/main" count="84" uniqueCount="82">
  <si>
    <t>經辦人</t>
  </si>
  <si>
    <r>
      <t>簽證編號</t>
    </r>
    <r>
      <rPr>
        <sz val="14"/>
        <rFont val="新細明體"/>
        <family val="1"/>
        <charset val="136"/>
      </rPr>
      <t>：</t>
    </r>
    <phoneticPr fontId="1" type="noConversion"/>
  </si>
  <si>
    <t>動 支 經 費 請 示 單</t>
    <phoneticPr fontId="1" type="noConversion"/>
  </si>
  <si>
    <t>預算科目
名稱及節號</t>
    <phoneticPr fontId="1" type="noConversion"/>
  </si>
  <si>
    <t>本次約需
動支金額</t>
    <phoneticPr fontId="1" type="noConversion"/>
  </si>
  <si>
    <t>預算數</t>
    <phoneticPr fontId="1" type="noConversion"/>
  </si>
  <si>
    <t>已支數</t>
    <phoneticPr fontId="1" type="noConversion"/>
  </si>
  <si>
    <t>餘  額</t>
    <phoneticPr fontId="1" type="noConversion"/>
  </si>
  <si>
    <t>用途</t>
    <phoneticPr fontId="1" type="noConversion"/>
  </si>
  <si>
    <t>付款方式</t>
    <phoneticPr fontId="1" type="noConversion"/>
  </si>
  <si>
    <t>報價單            張</t>
    <phoneticPr fontId="1" type="noConversion"/>
  </si>
  <si>
    <t>附</t>
    <phoneticPr fontId="1" type="noConversion"/>
  </si>
  <si>
    <t>件</t>
    <phoneticPr fontId="1" type="noConversion"/>
  </si>
  <si>
    <t>預付費用請示單    張  共      張</t>
    <phoneticPr fontId="1" type="noConversion"/>
  </si>
  <si>
    <t>其他有關文件      張</t>
    <phoneticPr fontId="1" type="noConversion"/>
  </si>
  <si>
    <t>內容</t>
    <phoneticPr fontId="1" type="noConversion"/>
  </si>
  <si>
    <t>名 稱 及 規 格</t>
    <phoneticPr fontId="1" type="noConversion"/>
  </si>
  <si>
    <t>數量</t>
    <phoneticPr fontId="1" type="noConversion"/>
  </si>
  <si>
    <t>單  價</t>
    <phoneticPr fontId="1" type="noConversion"/>
  </si>
  <si>
    <t xml:space="preserve">金  額 </t>
    <phoneticPr fontId="1" type="noConversion"/>
  </si>
  <si>
    <t>總務處簽擬</t>
    <phoneticPr fontId="1" type="noConversion"/>
  </si>
  <si>
    <t xml:space="preserve">經招商比(議)價結果計        </t>
    <phoneticPr fontId="1" type="noConversion"/>
  </si>
  <si>
    <t>元</t>
    <phoneticPr fontId="1" type="noConversion"/>
  </si>
  <si>
    <t>擬交</t>
    <phoneticPr fontId="1" type="noConversion"/>
  </si>
  <si>
    <t>經辦人</t>
    <phoneticPr fontId="1" type="noConversion"/>
  </si>
  <si>
    <t>主任</t>
    <phoneticPr fontId="1" type="noConversion"/>
  </si>
  <si>
    <t>預算登記人員</t>
    <phoneticPr fontId="1" type="noConversion"/>
  </si>
  <si>
    <t>合計</t>
    <phoneticPr fontId="1" type="noConversion"/>
  </si>
  <si>
    <t>申請單位</t>
    <phoneticPr fontId="1" type="noConversion"/>
  </si>
  <si>
    <t>會計室</t>
    <phoneticPr fontId="1" type="noConversion"/>
  </si>
  <si>
    <t>機關長官或其授權代簽人</t>
    <phoneticPr fontId="1" type="noConversion"/>
  </si>
  <si>
    <t>單位主管</t>
    <phoneticPr fontId="1" type="noConversion"/>
  </si>
  <si>
    <t>會計主任</t>
    <phoneticPr fontId="1" type="noConversion"/>
  </si>
  <si>
    <r>
      <t>黏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貼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證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用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紙</t>
    </r>
  </si>
  <si>
    <t>傳　　票</t>
  </si>
  <si>
    <t>金　　　　額</t>
  </si>
  <si>
    <t>付款憑單</t>
    <phoneticPr fontId="1" type="noConversion"/>
  </si>
  <si>
    <t>億</t>
  </si>
  <si>
    <t>千萬</t>
    <phoneticPr fontId="1" type="noConversion"/>
  </si>
  <si>
    <t>百萬</t>
  </si>
  <si>
    <t>十萬</t>
  </si>
  <si>
    <t>萬</t>
  </si>
  <si>
    <t>千</t>
  </si>
  <si>
    <t>百</t>
  </si>
  <si>
    <t>十</t>
  </si>
  <si>
    <t>元</t>
  </si>
  <si>
    <t>憑證編號</t>
  </si>
  <si>
    <t>預算年度</t>
  </si>
  <si>
    <t>預算科目</t>
  </si>
  <si>
    <t>用途說明</t>
    <phoneticPr fontId="1" type="noConversion"/>
  </si>
  <si>
    <t>經辦單位</t>
  </si>
  <si>
    <t>登記</t>
  </si>
  <si>
    <t>總務處</t>
    <phoneticPr fontId="1" type="noConversion"/>
  </si>
  <si>
    <t>會計單位</t>
    <phoneticPr fontId="1" type="noConversion"/>
  </si>
  <si>
    <t xml:space="preserve">驗收或證明 </t>
    <phoneticPr fontId="1" type="noConversion"/>
  </si>
  <si>
    <t xml:space="preserve">所得登記 </t>
    <phoneticPr fontId="1" type="noConversion"/>
  </si>
  <si>
    <t>保管</t>
    <phoneticPr fontId="1" type="noConversion"/>
  </si>
  <si>
    <t>財產(物)登記</t>
    <phoneticPr fontId="1" type="noConversion"/>
  </si>
  <si>
    <t>主任</t>
  </si>
  <si>
    <t>(　憑　　證　　黏　　貼　　線　)</t>
  </si>
  <si>
    <t>說明：</t>
  </si>
  <si>
    <t>一、對不同工作計畫或用途別之原始憑證請勿混合黏貼。</t>
  </si>
  <si>
    <t>二、本用紙除「傳票(付款憑單)編號」及「憑證編號」兩欄由會計單位填列外，其餘各欄由經辦核銷工作之事務人員填列。</t>
  </si>
  <si>
    <t>三、本用紙憑證黏貼線上端有關人員核章欄，得視各機關實際工作之分工程序自行增列。</t>
    <phoneticPr fontId="1" type="noConversion"/>
  </si>
  <si>
    <t>四、簽署欄位依職稱大小，「由上而下，由左而右」，各單位主管應於騎縫處核章。</t>
  </si>
  <si>
    <t>五、凡提供參考之附件，如不能同時黏貼，則記明某號憑證之附件，按號另裝成冊一併附送，並於憑證簿封面註明上開另裝附件若干件。</t>
  </si>
  <si>
    <t>六、本用紙由有關人員順序核章後，送會計單位辦理經費核銷手續，月底由會計單位彙總裝訂成冊，依規定程序辦理。</t>
  </si>
  <si>
    <t>七、以零用金支付時，由出納管理人員於原始憑證上加蓋付訖及日期章戳。</t>
  </si>
  <si>
    <t>八、開立傳票或付款憑單時，由會計單位於本用紙上加蓋「已開傳票或憑單」章戳。</t>
  </si>
  <si>
    <t>驗收或證明、
保管</t>
    <phoneticPr fontId="1" type="noConversion"/>
  </si>
  <si>
    <t>單位別：</t>
    <phoneticPr fontId="1" type="noConversion"/>
  </si>
  <si>
    <t>□ 付債權人
□ ＿＿＿＿＿＿墊付</t>
    <phoneticPr fontId="1" type="noConversion"/>
  </si>
  <si>
    <t>承辦人</t>
    <phoneticPr fontId="1" type="noConversion"/>
  </si>
  <si>
    <t>單位主管</t>
    <phoneticPr fontId="1" type="noConversion"/>
  </si>
  <si>
    <t>校長或
授權代簽人</t>
    <phoneticPr fontId="1" type="noConversion"/>
  </si>
  <si>
    <t>承辦人</t>
  </si>
  <si>
    <r>
      <t xml:space="preserve">          </t>
    </r>
    <r>
      <rPr>
        <sz val="14"/>
        <rFont val="標楷體"/>
        <family val="4"/>
        <charset val="136"/>
      </rPr>
      <t xml:space="preserve">   承辦</t>
    </r>
    <phoneticPr fontId="1" type="noConversion"/>
  </si>
  <si>
    <t/>
  </si>
  <si>
    <t>預算
年度</t>
    <phoneticPr fontId="1" type="noConversion"/>
  </si>
  <si>
    <t>2211-Z 保固金</t>
    <phoneticPr fontId="1" type="noConversion"/>
  </si>
  <si>
    <t>總務處</t>
  </si>
  <si>
    <t>桃園市立龜山國民中學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</si>
</sst>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404]gge&quot;年&quot;m&quot;月&quot;d&quot;日&quot;;@"/>
    <numFmt numFmtId="179" formatCode="0&quot;年度&quot;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3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1"/>
      <name val="標楷體"/>
      <family val="4"/>
      <charset val="136"/>
    </font>
    <font>
      <sz val="8"/>
      <name val="Times New Roman"/>
      <family val="1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Arial Unicode MS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Arial Unicode MS"/>
      <family val="1"/>
      <charset val="136"/>
    </font>
    <font>
      <sz val="14"/>
      <color indexed="81"/>
      <name val="微軟正黑體"/>
      <family val="2"/>
      <charset val="136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0" fillId="0" borderId="0">
      <alignment vertical="center"/>
    </xf>
  </cellStyleXfs>
  <cellXfs count="311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top" wrapText="1"/>
    </xf>
    <xf numFmtId="0" fontId="4" fillId="0" borderId="0" xfId="0" applyFont="1"/>
    <xf numFmtId="176" fontId="2" fillId="0" borderId="0" xfId="0" applyNumberFormat="1" applyFont="1" applyProtection="1"/>
    <xf numFmtId="176" fontId="2" fillId="0" borderId="12" xfId="0" applyNumberFormat="1" applyFont="1" applyBorder="1" applyAlignment="1" applyProtection="1">
      <alignment vertical="center" textRotation="255"/>
    </xf>
    <xf numFmtId="176" fontId="2" fillId="0" borderId="13" xfId="0" applyNumberFormat="1" applyFont="1" applyBorder="1" applyAlignment="1" applyProtection="1">
      <alignment vertical="center" textRotation="255"/>
    </xf>
    <xf numFmtId="176" fontId="2" fillId="0" borderId="14" xfId="0" applyNumberFormat="1" applyFont="1" applyBorder="1" applyAlignment="1" applyProtection="1">
      <alignment vertical="center" textRotation="255"/>
    </xf>
    <xf numFmtId="176" fontId="2" fillId="0" borderId="15" xfId="0" applyNumberFormat="1" applyFont="1" applyBorder="1" applyAlignment="1" applyProtection="1">
      <alignment vertical="center" textRotation="255"/>
    </xf>
    <xf numFmtId="176" fontId="2" fillId="0" borderId="16" xfId="0" applyNumberFormat="1" applyFont="1" applyBorder="1" applyAlignment="1" applyProtection="1">
      <alignment vertical="center" textRotation="255"/>
    </xf>
    <xf numFmtId="176" fontId="2" fillId="0" borderId="11" xfId="0" applyNumberFormat="1" applyFont="1" applyBorder="1" applyAlignment="1" applyProtection="1">
      <alignment vertical="center" textRotation="255"/>
    </xf>
    <xf numFmtId="176" fontId="2" fillId="0" borderId="17" xfId="0" applyNumberFormat="1" applyFont="1" applyBorder="1" applyAlignment="1" applyProtection="1">
      <alignment horizontal="center" vertical="center" wrapText="1"/>
    </xf>
    <xf numFmtId="176" fontId="2" fillId="0" borderId="18" xfId="0" applyNumberFormat="1" applyFont="1" applyBorder="1" applyAlignment="1" applyProtection="1">
      <alignment vertical="center"/>
    </xf>
    <xf numFmtId="176" fontId="4" fillId="0" borderId="0" xfId="0" applyNumberFormat="1" applyFont="1" applyProtection="1"/>
    <xf numFmtId="176" fontId="2" fillId="0" borderId="0" xfId="0" applyNumberFormat="1" applyFont="1" applyProtection="1"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4" fillId="0" borderId="17" xfId="0" applyNumberFormat="1" applyFont="1" applyBorder="1" applyAlignment="1" applyProtection="1">
      <alignment vertical="center"/>
      <protection locked="0"/>
    </xf>
    <xf numFmtId="176" fontId="4" fillId="0" borderId="14" xfId="0" applyNumberFormat="1" applyFont="1" applyBorder="1" applyAlignment="1" applyProtection="1">
      <alignment vertical="center"/>
      <protection locked="0"/>
    </xf>
    <xf numFmtId="176" fontId="4" fillId="0" borderId="19" xfId="0" applyNumberFormat="1" applyFont="1" applyBorder="1" applyAlignment="1" applyProtection="1">
      <alignment horizontal="left" vertical="center"/>
      <protection locked="0"/>
    </xf>
    <xf numFmtId="176" fontId="2" fillId="0" borderId="0" xfId="0" applyNumberFormat="1" applyFont="1" applyBorder="1" applyProtection="1">
      <protection locked="0"/>
    </xf>
    <xf numFmtId="176" fontId="2" fillId="0" borderId="0" xfId="0" applyNumberFormat="1" applyFont="1" applyBorder="1" applyAlignment="1" applyProtection="1">
      <alignment vertical="top"/>
      <protection locked="0"/>
    </xf>
    <xf numFmtId="177" fontId="4" fillId="0" borderId="17" xfId="0" applyNumberFormat="1" applyFont="1" applyBorder="1" applyAlignment="1" applyProtection="1">
      <alignment vertical="center"/>
      <protection locked="0"/>
    </xf>
    <xf numFmtId="176" fontId="19" fillId="0" borderId="17" xfId="1" applyNumberFormat="1" applyFont="1" applyBorder="1" applyAlignment="1" applyProtection="1">
      <alignment horizontal="center" wrapText="1"/>
    </xf>
    <xf numFmtId="0" fontId="21" fillId="0" borderId="29" xfId="2" applyFont="1" applyBorder="1" applyAlignment="1" applyProtection="1">
      <alignment vertical="center" wrapText="1"/>
      <protection locked="0" hidden="1"/>
    </xf>
    <xf numFmtId="0" fontId="21" fillId="0" borderId="17" xfId="2" applyFont="1" applyBorder="1" applyAlignment="1" applyProtection="1">
      <alignment vertical="center" wrapText="1"/>
      <protection locked="0" hidden="1"/>
    </xf>
    <xf numFmtId="3" fontId="21" fillId="0" borderId="17" xfId="2" applyNumberFormat="1" applyFont="1" applyBorder="1" applyAlignment="1" applyProtection="1">
      <alignment vertical="center" wrapText="1"/>
      <protection locked="0" hidden="1"/>
    </xf>
    <xf numFmtId="0" fontId="0" fillId="3" borderId="0" xfId="0" applyFill="1"/>
    <xf numFmtId="176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6" fontId="8" fillId="0" borderId="0" xfId="0" applyNumberFormat="1" applyFont="1" applyAlignment="1" applyProtection="1">
      <alignment horizontal="center"/>
    </xf>
    <xf numFmtId="178" fontId="2" fillId="0" borderId="40" xfId="0" applyNumberFormat="1" applyFont="1" applyBorder="1" applyAlignment="1" applyProtection="1">
      <alignment horizontal="center"/>
    </xf>
    <xf numFmtId="176" fontId="2" fillId="0" borderId="40" xfId="0" applyNumberFormat="1" applyFont="1" applyBorder="1" applyAlignment="1" applyProtection="1">
      <alignment horizontal="left"/>
    </xf>
    <xf numFmtId="176" fontId="2" fillId="0" borderId="50" xfId="0" applyNumberFormat="1" applyFont="1" applyBorder="1" applyAlignment="1" applyProtection="1">
      <alignment horizontal="center" vertical="center" wrapText="1"/>
    </xf>
    <xf numFmtId="176" fontId="2" fillId="0" borderId="51" xfId="0" applyNumberFormat="1" applyFont="1" applyBorder="1" applyAlignment="1" applyProtection="1">
      <alignment horizontal="center" vertical="center" wrapText="1"/>
    </xf>
    <xf numFmtId="176" fontId="2" fillId="0" borderId="49" xfId="0" applyNumberFormat="1" applyFont="1" applyBorder="1" applyAlignment="1" applyProtection="1">
      <alignment horizontal="center" vertical="center" wrapText="1"/>
    </xf>
    <xf numFmtId="176" fontId="2" fillId="0" borderId="23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76" fontId="2" fillId="0" borderId="23" xfId="0" applyNumberFormat="1" applyFont="1" applyBorder="1" applyAlignment="1" applyProtection="1">
      <alignment horizontal="distributed" vertical="center" wrapText="1" indent="1"/>
    </xf>
    <xf numFmtId="0" fontId="4" fillId="0" borderId="7" xfId="0" applyFont="1" applyBorder="1" applyAlignment="1" applyProtection="1">
      <alignment horizontal="distributed" vertical="center" wrapText="1" indent="1"/>
    </xf>
    <xf numFmtId="0" fontId="4" fillId="0" borderId="8" xfId="0" applyFont="1" applyBorder="1" applyAlignment="1" applyProtection="1">
      <alignment horizontal="distributed" vertical="center" wrapText="1" indent="1"/>
    </xf>
    <xf numFmtId="0" fontId="4" fillId="0" borderId="14" xfId="0" applyFont="1" applyBorder="1" applyAlignment="1" applyProtection="1">
      <alignment horizontal="distributed" vertical="center" wrapText="1" indent="1"/>
    </xf>
    <xf numFmtId="0" fontId="4" fillId="0" borderId="0" xfId="0" applyFont="1" applyBorder="1" applyAlignment="1" applyProtection="1">
      <alignment horizontal="distributed" vertical="center" wrapText="1" indent="1"/>
    </xf>
    <xf numFmtId="0" fontId="4" fillId="0" borderId="15" xfId="0" applyFont="1" applyBorder="1" applyAlignment="1" applyProtection="1">
      <alignment horizontal="distributed" vertical="center" wrapText="1" indent="1"/>
    </xf>
    <xf numFmtId="0" fontId="4" fillId="0" borderId="16" xfId="0" applyFont="1" applyBorder="1" applyAlignment="1" applyProtection="1">
      <alignment horizontal="distributed" vertical="center" wrapText="1" indent="1"/>
    </xf>
    <xf numFmtId="0" fontId="4" fillId="0" borderId="10" xfId="0" applyFont="1" applyBorder="1" applyAlignment="1" applyProtection="1">
      <alignment horizontal="distributed" vertical="center" wrapText="1" indent="1"/>
    </xf>
    <xf numFmtId="0" fontId="4" fillId="0" borderId="11" xfId="0" applyFont="1" applyBorder="1" applyAlignment="1" applyProtection="1">
      <alignment horizontal="distributed" vertical="center" wrapText="1" indent="1"/>
    </xf>
    <xf numFmtId="176" fontId="4" fillId="0" borderId="23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76" fontId="2" fillId="0" borderId="23" xfId="0" applyNumberFormat="1" applyFont="1" applyBorder="1" applyAlignment="1" applyProtection="1">
      <alignment vertical="center" wrapText="1"/>
      <protection locked="0"/>
    </xf>
    <xf numFmtId="0" fontId="0" fillId="0" borderId="38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0" fillId="0" borderId="48" xfId="0" applyFont="1" applyBorder="1" applyAlignment="1" applyProtection="1">
      <alignment vertical="center"/>
      <protection locked="0"/>
    </xf>
    <xf numFmtId="176" fontId="4" fillId="0" borderId="18" xfId="0" applyNumberFormat="1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176" fontId="2" fillId="0" borderId="12" xfId="0" applyNumberFormat="1" applyFont="1" applyBorder="1" applyAlignment="1" applyProtection="1">
      <alignment vertical="center" wrapText="1"/>
      <protection locked="0"/>
    </xf>
    <xf numFmtId="176" fontId="2" fillId="0" borderId="19" xfId="0" applyNumberFormat="1" applyFont="1" applyBorder="1" applyAlignment="1" applyProtection="1">
      <alignment vertical="center" wrapText="1"/>
      <protection locked="0"/>
    </xf>
    <xf numFmtId="176" fontId="2" fillId="0" borderId="16" xfId="0" applyNumberFormat="1" applyFont="1" applyBorder="1" applyAlignment="1" applyProtection="1">
      <alignment vertical="center" wrapText="1"/>
      <protection locked="0"/>
    </xf>
    <xf numFmtId="176" fontId="2" fillId="0" borderId="48" xfId="0" applyNumberFormat="1" applyFont="1" applyBorder="1" applyAlignment="1" applyProtection="1">
      <alignment vertical="center" wrapText="1"/>
      <protection locked="0"/>
    </xf>
    <xf numFmtId="179" fontId="2" fillId="0" borderId="24" xfId="0" applyNumberFormat="1" applyFont="1" applyBorder="1" applyAlignment="1" applyProtection="1">
      <alignment horizontal="center" vertical="center"/>
    </xf>
    <xf numFmtId="179" fontId="2" fillId="0" borderId="44" xfId="0" applyNumberFormat="1" applyFont="1" applyBorder="1" applyAlignment="1" applyProtection="1">
      <alignment horizontal="center" vertical="center"/>
    </xf>
    <xf numFmtId="179" fontId="2" fillId="0" borderId="13" xfId="0" applyNumberFormat="1" applyFont="1" applyBorder="1" applyAlignment="1" applyProtection="1">
      <alignment horizontal="center" vertical="center"/>
    </xf>
    <xf numFmtId="179" fontId="2" fillId="0" borderId="25" xfId="0" applyNumberFormat="1" applyFont="1" applyBorder="1" applyAlignment="1" applyProtection="1">
      <alignment horizontal="center" vertical="center"/>
    </xf>
    <xf numFmtId="179" fontId="2" fillId="0" borderId="0" xfId="0" applyNumberFormat="1" applyFont="1" applyAlignment="1" applyProtection="1">
      <alignment horizontal="center" vertical="center"/>
    </xf>
    <xf numFmtId="179" fontId="2" fillId="0" borderId="15" xfId="0" applyNumberFormat="1" applyFont="1" applyBorder="1" applyAlignment="1" applyProtection="1">
      <alignment horizontal="center" vertical="center"/>
    </xf>
    <xf numFmtId="179" fontId="2" fillId="0" borderId="9" xfId="0" applyNumberFormat="1" applyFont="1" applyBorder="1" applyAlignment="1" applyProtection="1">
      <alignment horizontal="center" vertical="center"/>
    </xf>
    <xf numFmtId="179" fontId="2" fillId="0" borderId="10" xfId="0" applyNumberFormat="1" applyFont="1" applyBorder="1" applyAlignment="1" applyProtection="1">
      <alignment horizontal="center" vertical="center"/>
    </xf>
    <xf numFmtId="179" fontId="2" fillId="0" borderId="11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176" fontId="2" fillId="0" borderId="12" xfId="0" applyNumberFormat="1" applyFont="1" applyBorder="1" applyAlignment="1" applyProtection="1">
      <alignment vertical="center" wrapText="1"/>
    </xf>
    <xf numFmtId="0" fontId="4" fillId="0" borderId="44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176" fontId="4" fillId="0" borderId="12" xfId="0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176" fontId="2" fillId="0" borderId="12" xfId="0" applyNumberFormat="1" applyFont="1" applyBorder="1" applyAlignment="1" applyProtection="1">
      <alignment vertical="center" wrapText="1"/>
      <protection hidden="1"/>
    </xf>
    <xf numFmtId="176" fontId="2" fillId="0" borderId="19" xfId="0" applyNumberFormat="1" applyFont="1" applyBorder="1" applyAlignment="1" applyProtection="1">
      <alignment vertical="center" wrapText="1"/>
      <protection hidden="1"/>
    </xf>
    <xf numFmtId="176" fontId="2" fillId="0" borderId="16" xfId="0" applyNumberFormat="1" applyFont="1" applyBorder="1" applyAlignment="1" applyProtection="1">
      <alignment vertical="center" wrapText="1"/>
      <protection hidden="1"/>
    </xf>
    <xf numFmtId="176" fontId="2" fillId="0" borderId="48" xfId="0" applyNumberFormat="1" applyFont="1" applyBorder="1" applyAlignment="1" applyProtection="1">
      <alignment vertical="center" wrapText="1"/>
      <protection hidden="1"/>
    </xf>
    <xf numFmtId="176" fontId="2" fillId="0" borderId="24" xfId="0" applyNumberFormat="1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horizontal="center" vertical="center"/>
    </xf>
    <xf numFmtId="176" fontId="2" fillId="0" borderId="25" xfId="0" applyNumberFormat="1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1" xfId="0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vertical="center"/>
      <protection locked="0"/>
    </xf>
    <xf numFmtId="176" fontId="2" fillId="0" borderId="44" xfId="0" applyNumberFormat="1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176" fontId="2" fillId="0" borderId="48" xfId="0" applyNumberFormat="1" applyFont="1" applyBorder="1" applyAlignment="1" applyProtection="1">
      <alignment vertical="center"/>
      <protection locked="0"/>
    </xf>
    <xf numFmtId="176" fontId="2" fillId="0" borderId="24" xfId="0" applyNumberFormat="1" applyFont="1" applyBorder="1" applyAlignment="1" applyProtection="1">
      <alignment horizontal="center" vertical="center" wrapText="1"/>
    </xf>
    <xf numFmtId="176" fontId="2" fillId="0" borderId="13" xfId="0" applyNumberFormat="1" applyFont="1" applyBorder="1" applyAlignment="1" applyProtection="1">
      <alignment horizontal="center" vertical="center" wrapText="1"/>
    </xf>
    <xf numFmtId="176" fontId="2" fillId="0" borderId="25" xfId="0" applyNumberFormat="1" applyFont="1" applyBorder="1" applyAlignment="1" applyProtection="1">
      <alignment horizontal="center" vertical="center" wrapText="1"/>
    </xf>
    <xf numFmtId="176" fontId="2" fillId="0" borderId="15" xfId="0" applyNumberFormat="1" applyFont="1" applyBorder="1" applyAlignment="1" applyProtection="1">
      <alignment horizontal="center" vertical="center" wrapText="1"/>
    </xf>
    <xf numFmtId="176" fontId="2" fillId="0" borderId="9" xfId="0" applyNumberFormat="1" applyFont="1" applyBorder="1" applyAlignment="1" applyProtection="1">
      <alignment horizontal="center" vertical="center" wrapText="1"/>
    </xf>
    <xf numFmtId="176" fontId="2" fillId="0" borderId="11" xfId="0" applyNumberFormat="1" applyFont="1" applyBorder="1" applyAlignment="1" applyProtection="1">
      <alignment horizontal="center" vertical="center" wrapText="1"/>
    </xf>
    <xf numFmtId="176" fontId="2" fillId="0" borderId="44" xfId="0" applyNumberFormat="1" applyFont="1" applyBorder="1" applyAlignment="1" applyProtection="1">
      <alignment vertical="center" wrapText="1"/>
      <protection locked="0"/>
    </xf>
    <xf numFmtId="176" fontId="2" fillId="0" borderId="13" xfId="0" applyNumberFormat="1" applyFont="1" applyBorder="1" applyAlignment="1" applyProtection="1">
      <alignment vertical="center" wrapText="1"/>
      <protection locked="0"/>
    </xf>
    <xf numFmtId="176" fontId="2" fillId="0" borderId="14" xfId="0" applyNumberFormat="1" applyFont="1" applyBorder="1" applyAlignment="1" applyProtection="1">
      <alignment vertical="center" wrapText="1"/>
      <protection locked="0"/>
    </xf>
    <xf numFmtId="176" fontId="2" fillId="0" borderId="0" xfId="0" applyNumberFormat="1" applyFont="1" applyBorder="1" applyAlignment="1" applyProtection="1">
      <alignment vertical="center" wrapText="1"/>
      <protection locked="0"/>
    </xf>
    <xf numFmtId="176" fontId="2" fillId="0" borderId="15" xfId="0" applyNumberFormat="1" applyFont="1" applyBorder="1" applyAlignment="1" applyProtection="1">
      <alignment vertical="center" wrapText="1"/>
      <protection locked="0"/>
    </xf>
    <xf numFmtId="176" fontId="2" fillId="0" borderId="10" xfId="0" applyNumberFormat="1" applyFont="1" applyBorder="1" applyAlignment="1" applyProtection="1">
      <alignment vertical="center" wrapText="1"/>
      <protection locked="0"/>
    </xf>
    <xf numFmtId="176" fontId="2" fillId="0" borderId="11" xfId="0" applyNumberFormat="1" applyFont="1" applyBorder="1" applyAlignment="1" applyProtection="1">
      <alignment vertical="center" wrapText="1"/>
      <protection locked="0"/>
    </xf>
    <xf numFmtId="176" fontId="2" fillId="0" borderId="12" xfId="0" applyNumberFormat="1" applyFont="1" applyBorder="1" applyAlignment="1" applyProtection="1">
      <alignment vertical="center"/>
    </xf>
    <xf numFmtId="0" fontId="4" fillId="0" borderId="44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176" fontId="2" fillId="0" borderId="14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76" fontId="2" fillId="0" borderId="16" xfId="0" applyNumberFormat="1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176" fontId="2" fillId="0" borderId="27" xfId="0" applyNumberFormat="1" applyFont="1" applyBorder="1" applyAlignment="1" applyProtection="1">
      <alignment horizontal="center" vertical="center"/>
    </xf>
    <xf numFmtId="176" fontId="2" fillId="0" borderId="28" xfId="0" applyNumberFormat="1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176" fontId="9" fillId="0" borderId="27" xfId="0" applyNumberFormat="1" applyFont="1" applyBorder="1" applyAlignment="1" applyProtection="1">
      <alignment vertical="center" wrapText="1"/>
      <protection locked="0"/>
    </xf>
    <xf numFmtId="0" fontId="12" fillId="0" borderId="28" xfId="0" applyFont="1" applyBorder="1" applyAlignment="1" applyProtection="1">
      <alignment vertical="center" wrapText="1"/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177" fontId="4" fillId="0" borderId="27" xfId="0" applyNumberFormat="1" applyFont="1" applyBorder="1" applyAlignment="1" applyProtection="1">
      <alignment vertical="center"/>
      <protection locked="0"/>
    </xf>
    <xf numFmtId="177" fontId="4" fillId="0" borderId="29" xfId="0" applyNumberFormat="1" applyFont="1" applyBorder="1" applyAlignment="1" applyProtection="1">
      <alignment vertical="center"/>
      <protection locked="0"/>
    </xf>
    <xf numFmtId="177" fontId="17" fillId="0" borderId="27" xfId="0" applyNumberFormat="1" applyFont="1" applyFill="1" applyBorder="1" applyAlignment="1" applyProtection="1">
      <alignment vertical="center"/>
      <protection locked="0"/>
    </xf>
    <xf numFmtId="177" fontId="17" fillId="0" borderId="29" xfId="0" applyNumberFormat="1" applyFont="1" applyFill="1" applyBorder="1" applyAlignment="1" applyProtection="1">
      <alignment vertical="center"/>
      <protection locked="0"/>
    </xf>
    <xf numFmtId="176" fontId="10" fillId="0" borderId="27" xfId="0" applyNumberFormat="1" applyFont="1" applyBorder="1" applyAlignment="1" applyProtection="1">
      <alignment vertical="center"/>
      <protection locked="0"/>
    </xf>
    <xf numFmtId="0" fontId="11" fillId="0" borderId="28" xfId="0" applyFont="1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0" fillId="0" borderId="27" xfId="0" applyFont="1" applyBorder="1" applyAlignment="1" applyProtection="1">
      <alignment vertical="center"/>
    </xf>
    <xf numFmtId="0" fontId="0" fillId="0" borderId="7" xfId="0" applyFont="1" applyBorder="1" applyAlignment="1" applyProtection="1"/>
    <xf numFmtId="0" fontId="0" fillId="0" borderId="38" xfId="0" applyFont="1" applyBorder="1" applyAlignment="1" applyProtection="1"/>
    <xf numFmtId="0" fontId="0" fillId="0" borderId="14" xfId="0" applyFont="1" applyBorder="1" applyAlignment="1" applyProtection="1"/>
    <xf numFmtId="0" fontId="0" fillId="0" borderId="0" xfId="0" applyFont="1" applyAlignment="1" applyProtection="1"/>
    <xf numFmtId="0" fontId="0" fillId="0" borderId="5" xfId="0" applyFont="1" applyBorder="1" applyAlignment="1" applyProtection="1"/>
    <xf numFmtId="0" fontId="0" fillId="0" borderId="39" xfId="0" applyFont="1" applyBorder="1" applyAlignment="1" applyProtection="1"/>
    <xf numFmtId="0" fontId="0" fillId="0" borderId="40" xfId="0" applyFont="1" applyBorder="1" applyAlignment="1" applyProtection="1"/>
    <xf numFmtId="0" fontId="0" fillId="0" borderId="2" xfId="0" applyFont="1" applyBorder="1" applyAlignment="1" applyProtection="1"/>
    <xf numFmtId="0" fontId="4" fillId="0" borderId="35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/>
    <xf numFmtId="0" fontId="0" fillId="0" borderId="29" xfId="0" applyFont="1" applyBorder="1" applyAlignment="1" applyProtection="1"/>
    <xf numFmtId="0" fontId="0" fillId="0" borderId="41" xfId="0" applyFont="1" applyBorder="1" applyAlignment="1" applyProtection="1"/>
    <xf numFmtId="0" fontId="0" fillId="0" borderId="42" xfId="0" applyFont="1" applyBorder="1" applyAlignment="1" applyProtection="1"/>
    <xf numFmtId="0" fontId="0" fillId="0" borderId="43" xfId="0" applyFont="1" applyBorder="1" applyAlignment="1" applyProtection="1"/>
    <xf numFmtId="176" fontId="2" fillId="0" borderId="12" xfId="0" applyNumberFormat="1" applyFont="1" applyBorder="1" applyAlignment="1" applyProtection="1"/>
    <xf numFmtId="0" fontId="0" fillId="0" borderId="44" xfId="0" applyFont="1" applyBorder="1" applyAlignment="1" applyProtection="1"/>
    <xf numFmtId="0" fontId="0" fillId="0" borderId="13" xfId="0" applyFont="1" applyBorder="1" applyAlignment="1" applyProtection="1"/>
    <xf numFmtId="0" fontId="0" fillId="0" borderId="26" xfId="0" applyFont="1" applyBorder="1" applyAlignment="1" applyProtection="1"/>
    <xf numFmtId="0" fontId="4" fillId="0" borderId="45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horizontal="center" vertical="center"/>
    </xf>
    <xf numFmtId="176" fontId="2" fillId="0" borderId="21" xfId="0" applyNumberFormat="1" applyFont="1" applyBorder="1" applyAlignment="1" applyProtection="1">
      <alignment horizontal="center" vertical="center"/>
    </xf>
    <xf numFmtId="176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26" xfId="0" applyNumberFormat="1" applyFont="1" applyBorder="1" applyAlignment="1" applyProtection="1">
      <alignment horizontal="center" vertical="center"/>
    </xf>
    <xf numFmtId="176" fontId="2" fillId="0" borderId="27" xfId="0" applyNumberFormat="1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176" fontId="2" fillId="0" borderId="29" xfId="0" applyNumberFormat="1" applyFont="1" applyBorder="1" applyAlignment="1" applyProtection="1">
      <alignment horizontal="center" vertical="center" wrapText="1"/>
    </xf>
    <xf numFmtId="176" fontId="2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176" fontId="4" fillId="0" borderId="27" xfId="0" applyNumberFormat="1" applyFont="1" applyBorder="1" applyAlignment="1" applyProtection="1">
      <alignment vertical="center"/>
      <protection locked="0"/>
    </xf>
    <xf numFmtId="176" fontId="4" fillId="0" borderId="29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176" fontId="2" fillId="0" borderId="27" xfId="0" applyNumberFormat="1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176" fontId="2" fillId="0" borderId="46" xfId="0" applyNumberFormat="1" applyFont="1" applyBorder="1" applyAlignment="1" applyProtection="1">
      <alignment horizontal="left" vertical="center" wrapText="1"/>
    </xf>
    <xf numFmtId="0" fontId="0" fillId="0" borderId="42" xfId="0" applyFont="1" applyBorder="1" applyAlignment="1" applyProtection="1">
      <alignment horizontal="left" vertical="center" wrapText="1"/>
    </xf>
    <xf numFmtId="0" fontId="0" fillId="0" borderId="43" xfId="0" applyFont="1" applyBorder="1" applyAlignment="1" applyProtection="1">
      <alignment horizontal="left" vertical="center" wrapText="1"/>
    </xf>
    <xf numFmtId="176" fontId="2" fillId="0" borderId="27" xfId="0" applyNumberFormat="1" applyFont="1" applyBorder="1" applyAlignment="1" applyProtection="1">
      <alignment vertical="center"/>
    </xf>
    <xf numFmtId="176" fontId="2" fillId="0" borderId="29" xfId="0" applyNumberFormat="1" applyFont="1" applyBorder="1" applyAlignment="1" applyProtection="1">
      <alignment vertical="center"/>
    </xf>
    <xf numFmtId="176" fontId="6" fillId="2" borderId="20" xfId="0" applyNumberFormat="1" applyFont="1" applyFill="1" applyBorder="1" applyAlignment="1" applyProtection="1">
      <alignment horizontal="center" vertical="distributed"/>
    </xf>
    <xf numFmtId="0" fontId="7" fillId="2" borderId="21" xfId="0" applyFont="1" applyFill="1" applyBorder="1" applyAlignment="1" applyProtection="1">
      <alignment horizontal="center" vertical="distributed"/>
    </xf>
    <xf numFmtId="0" fontId="7" fillId="2" borderId="31" xfId="0" applyFont="1" applyFill="1" applyBorder="1" applyAlignment="1" applyProtection="1">
      <alignment horizontal="center" vertical="distributed"/>
    </xf>
    <xf numFmtId="176" fontId="2" fillId="0" borderId="23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176" fontId="2" fillId="0" borderId="38" xfId="0" applyNumberFormat="1" applyFont="1" applyBorder="1" applyAlignment="1" applyProtection="1">
      <alignment horizontal="center" vertical="center"/>
    </xf>
    <xf numFmtId="176" fontId="2" fillId="0" borderId="39" xfId="0" applyNumberFormat="1" applyFont="1" applyBorder="1" applyAlignment="1" applyProtection="1">
      <alignment horizontal="center" vertical="center"/>
    </xf>
    <xf numFmtId="176" fontId="2" fillId="0" borderId="40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177" fontId="4" fillId="0" borderId="27" xfId="0" applyNumberFormat="1" applyFont="1" applyBorder="1" applyAlignment="1" applyProtection="1">
      <alignment vertical="center"/>
    </xf>
    <xf numFmtId="177" fontId="4" fillId="0" borderId="29" xfId="0" applyNumberFormat="1" applyFont="1" applyBorder="1" applyAlignment="1" applyProtection="1">
      <alignment vertical="center"/>
    </xf>
    <xf numFmtId="0" fontId="0" fillId="0" borderId="53" xfId="0" applyBorder="1" applyAlignment="1"/>
    <xf numFmtId="0" fontId="15" fillId="0" borderId="0" xfId="0" applyFont="1" applyAlignment="1">
      <alignment horizontal="justify" vertical="top" wrapText="1"/>
    </xf>
    <xf numFmtId="0" fontId="0" fillId="0" borderId="0" xfId="0" applyAlignment="1"/>
    <xf numFmtId="0" fontId="15" fillId="0" borderId="54" xfId="0" applyFont="1" applyBorder="1" applyAlignment="1">
      <alignment horizontal="center" vertical="top" wrapText="1"/>
    </xf>
    <xf numFmtId="0" fontId="0" fillId="0" borderId="54" xfId="0" applyBorder="1" applyAlignment="1"/>
    <xf numFmtId="0" fontId="15" fillId="0" borderId="53" xfId="0" applyFont="1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15" fillId="0" borderId="53" xfId="0" applyFont="1" applyBorder="1" applyAlignment="1">
      <alignment horizontal="justify" vertical="top" wrapText="1"/>
    </xf>
    <xf numFmtId="0" fontId="4" fillId="0" borderId="53" xfId="0" applyFont="1" applyBorder="1" applyAlignment="1">
      <alignment vertical="top"/>
    </xf>
    <xf numFmtId="0" fontId="4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52" xfId="0" applyFont="1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15" fillId="0" borderId="52" xfId="0" applyFont="1" applyBorder="1" applyAlignment="1">
      <alignment horizontal="justify" vertical="top" wrapText="1"/>
    </xf>
    <xf numFmtId="0" fontId="4" fillId="0" borderId="52" xfId="0" applyFont="1" applyBorder="1" applyAlignment="1">
      <alignment horizontal="left" vertical="top"/>
    </xf>
    <xf numFmtId="0" fontId="0" fillId="0" borderId="52" xfId="0" applyBorder="1" applyAlignment="1"/>
    <xf numFmtId="0" fontId="15" fillId="0" borderId="5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15" fillId="0" borderId="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6" xfId="0" applyFont="1" applyBorder="1" applyAlignment="1">
      <alignment wrapText="1"/>
    </xf>
    <xf numFmtId="0" fontId="0" fillId="0" borderId="38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5" xfId="0" applyBorder="1" applyAlignment="1">
      <alignment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8" xfId="0" applyFont="1" applyBorder="1" applyAlignment="1">
      <alignment vertical="top" wrapText="1"/>
    </xf>
    <xf numFmtId="0" fontId="15" fillId="0" borderId="25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40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3">
    <cellStyle name="一般" xfId="0" builtinId="0"/>
    <cellStyle name="一般 2" xfId="1" xr:uid="{D0DB3AB2-4E35-4F49-A264-52AE1EED98A0}"/>
    <cellStyle name="一般 2 2" xfId="2" xr:uid="{14BD2A50-92BE-48F4-AAFA-EB970E045510}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76200</xdr:rowOff>
    </xdr:from>
    <xdr:to>
      <xdr:col>16</xdr:col>
      <xdr:colOff>224021</xdr:colOff>
      <xdr:row>35</xdr:row>
      <xdr:rowOff>8627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9763664"/>
          <a:ext cx="6777413" cy="114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300"/>
            </a:lnSpc>
          </a:pP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說明：一、本請示單格式得由各機關視業務實際需要增修。</a:t>
          </a:r>
          <a:endParaRPr lang="en-US" altLang="zh-TW" sz="1200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marL="0" indent="0">
            <a:lnSpc>
              <a:spcPts val="1300"/>
            </a:lnSpc>
          </a:pP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      二、請各機關兼顧環保減紙及業務實際需要，自行決定本請示單是否與「黏貼憑證用紙」採雙  　面列印方式呈現於同一張文件。</a:t>
          </a:r>
          <a:endParaRPr lang="en-US" altLang="zh-TW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17</xdr:row>
      <xdr:rowOff>37201</xdr:rowOff>
    </xdr:from>
    <xdr:to>
      <xdr:col>19</xdr:col>
      <xdr:colOff>663768</xdr:colOff>
      <xdr:row>24</xdr:row>
      <xdr:rowOff>381008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19675" y="5343525"/>
          <a:ext cx="1743075" cy="3181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45720" rIns="36000" bIns="4572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附件：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□發票           張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□收據           張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並至財政部稅務入口網之營業登記資料公示查詢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動支經費請示單或核准辦理文件   張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□驗收報告       張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□合約書         份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□其他文件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需註明文件名稱、份數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 </a:t>
          </a:r>
        </a:p>
      </xdr:txBody>
    </xdr:sp>
    <xdr:clientData/>
  </xdr:twoCellAnchor>
  <xdr:twoCellAnchor>
    <xdr:from>
      <xdr:col>15</xdr:col>
      <xdr:colOff>240821</xdr:colOff>
      <xdr:row>1</xdr:row>
      <xdr:rowOff>28575</xdr:rowOff>
    </xdr:from>
    <xdr:to>
      <xdr:col>20</xdr:col>
      <xdr:colOff>28586</xdr:colOff>
      <xdr:row>6</xdr:row>
      <xdr:rowOff>514350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972050" y="295275"/>
          <a:ext cx="18478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6000" rIns="0" bIns="3600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□受款人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□發票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或收據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開立</a:t>
          </a:r>
          <a:b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</a:b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廠商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□詳如受款人清單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□扣抵罰賠款</a:t>
          </a:r>
          <a:r>
            <a:rPr lang="zh-TW" altLang="en-US" sz="1100" b="0" i="0" u="sng" strike="noStrike" baseline="0">
              <a:solidFill>
                <a:srgbClr val="000000"/>
              </a:solidFill>
              <a:latin typeface="標楷體"/>
              <a:ea typeface="標楷體"/>
            </a:rPr>
            <a:t>      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元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□轉保固金</a:t>
          </a:r>
          <a:r>
            <a:rPr lang="zh-TW" altLang="en-US" sz="1100" b="0" i="0" u="sng" strike="noStrike" baseline="0">
              <a:solidFill>
                <a:srgbClr val="000000"/>
              </a:solidFill>
              <a:latin typeface="標楷體"/>
              <a:ea typeface="標楷體"/>
            </a:rPr>
            <a:t>        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元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□其他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請列舉並標示金額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 </a:t>
          </a:r>
        </a:p>
      </xdr:txBody>
    </xdr:sp>
    <xdr:clientData/>
  </xdr:twoCellAnchor>
  <xdr:twoCellAnchor>
    <xdr:from>
      <xdr:col>0</xdr:col>
      <xdr:colOff>663515</xdr:colOff>
      <xdr:row>4</xdr:row>
      <xdr:rowOff>66675</xdr:rowOff>
    </xdr:from>
    <xdr:to>
      <xdr:col>1</xdr:col>
      <xdr:colOff>221590</xdr:colOff>
      <xdr:row>5</xdr:row>
      <xdr:rowOff>180975</xdr:rowOff>
    </xdr:to>
    <xdr:sp macro="" textlink="">
      <xdr:nvSpPr>
        <xdr:cNvPr id="4" name="文字方塊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57225" y="1038225"/>
          <a:ext cx="371475" cy="22860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S48"/>
  <sheetViews>
    <sheetView zoomScaleNormal="100" workbookViewId="0">
      <selection activeCell="A10" sqref="A10:B12"/>
    </sheetView>
  </sheetViews>
  <sheetFormatPr defaultRowHeight="19.5"/>
  <cols>
    <col min="1" max="1" width="4.625" style="1" customWidth="1"/>
    <col min="2" max="2" width="3.25" style="1" customWidth="1"/>
    <col min="3" max="3" width="2.5" style="1" customWidth="1"/>
    <col min="4" max="4" width="13.5" style="1" customWidth="1"/>
    <col min="5" max="5" width="5.375" style="1" customWidth="1"/>
    <col min="6" max="6" width="4.5" style="1" customWidth="1"/>
    <col min="7" max="7" width="9.375" style="1" customWidth="1"/>
    <col min="8" max="8" width="5.625" style="1" customWidth="1"/>
    <col min="9" max="9" width="4.5" style="1" customWidth="1"/>
    <col min="10" max="10" width="3.75" style="1" customWidth="1"/>
    <col min="11" max="11" width="8.375" style="1" customWidth="1"/>
    <col min="12" max="12" width="5.625" style="1" customWidth="1"/>
    <col min="13" max="14" width="3.125" style="1" customWidth="1"/>
    <col min="15" max="15" width="4.125" style="1" customWidth="1"/>
    <col min="16" max="16" width="14" style="1" customWidth="1"/>
    <col min="17" max="17" width="3.375" style="1" customWidth="1"/>
    <col min="18" max="18" width="25.75" style="1" bestFit="1" customWidth="1"/>
    <col min="19" max="16384" width="9" style="1"/>
  </cols>
  <sheetData>
    <row r="1" spans="1:19" ht="30">
      <c r="A1" s="42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9" ht="30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9" ht="23.25" customHeight="1" thickBot="1">
      <c r="A3" s="17" t="s">
        <v>70</v>
      </c>
      <c r="B3" s="17"/>
      <c r="C3" s="17"/>
      <c r="D3" s="27" t="s">
        <v>80</v>
      </c>
      <c r="E3" s="17"/>
      <c r="F3" s="45">
        <f ca="1">TODAY()</f>
        <v>45197</v>
      </c>
      <c r="G3" s="45"/>
      <c r="H3" s="45"/>
      <c r="I3" s="45"/>
      <c r="J3" s="45"/>
      <c r="K3" s="45"/>
      <c r="L3" s="45"/>
      <c r="M3" s="46" t="s">
        <v>1</v>
      </c>
      <c r="N3" s="46"/>
      <c r="O3" s="46"/>
      <c r="P3" s="46"/>
      <c r="Q3" s="46"/>
    </row>
    <row r="4" spans="1:19" ht="18.75" customHeight="1">
      <c r="A4" s="214" t="s">
        <v>78</v>
      </c>
      <c r="B4" s="215"/>
      <c r="C4" s="216"/>
      <c r="D4" s="47" t="s">
        <v>3</v>
      </c>
      <c r="E4" s="50" t="s">
        <v>79</v>
      </c>
      <c r="F4" s="51"/>
      <c r="G4" s="51"/>
      <c r="H4" s="51"/>
      <c r="I4" s="52"/>
      <c r="J4" s="59" t="s">
        <v>4</v>
      </c>
      <c r="K4" s="60"/>
      <c r="L4" s="60"/>
      <c r="M4" s="61"/>
      <c r="N4" s="68" t="s">
        <v>5</v>
      </c>
      <c r="O4" s="69"/>
      <c r="P4" s="72"/>
      <c r="Q4" s="73"/>
    </row>
    <row r="5" spans="1:19" ht="18" customHeight="1">
      <c r="A5" s="217"/>
      <c r="B5" s="218"/>
      <c r="C5" s="219"/>
      <c r="D5" s="48"/>
      <c r="E5" s="53"/>
      <c r="F5" s="54"/>
      <c r="G5" s="54"/>
      <c r="H5" s="54"/>
      <c r="I5" s="55"/>
      <c r="J5" s="62"/>
      <c r="K5" s="63"/>
      <c r="L5" s="63"/>
      <c r="M5" s="64"/>
      <c r="N5" s="70"/>
      <c r="O5" s="71"/>
      <c r="P5" s="74"/>
      <c r="Q5" s="75"/>
    </row>
    <row r="6" spans="1:19" ht="18.75" customHeight="1">
      <c r="A6" s="220"/>
      <c r="B6" s="221"/>
      <c r="C6" s="222"/>
      <c r="D6" s="48"/>
      <c r="E6" s="56"/>
      <c r="F6" s="57"/>
      <c r="G6" s="57"/>
      <c r="H6" s="57"/>
      <c r="I6" s="58"/>
      <c r="J6" s="62"/>
      <c r="K6" s="63"/>
      <c r="L6" s="63"/>
      <c r="M6" s="64"/>
      <c r="N6" s="76" t="s">
        <v>6</v>
      </c>
      <c r="O6" s="77"/>
      <c r="P6" s="79"/>
      <c r="Q6" s="80"/>
    </row>
    <row r="7" spans="1:19" ht="9.75" customHeight="1">
      <c r="A7" s="83">
        <v>113</v>
      </c>
      <c r="B7" s="84"/>
      <c r="C7" s="85"/>
      <c r="D7" s="48"/>
      <c r="E7" s="92"/>
      <c r="F7" s="93"/>
      <c r="G7" s="93"/>
      <c r="H7" s="93"/>
      <c r="I7" s="94"/>
      <c r="J7" s="65"/>
      <c r="K7" s="66"/>
      <c r="L7" s="66"/>
      <c r="M7" s="67"/>
      <c r="N7" s="78"/>
      <c r="O7" s="78"/>
      <c r="P7" s="81"/>
      <c r="Q7" s="82"/>
    </row>
    <row r="8" spans="1:19" ht="18.75" customHeight="1">
      <c r="A8" s="86"/>
      <c r="B8" s="87"/>
      <c r="C8" s="88"/>
      <c r="D8" s="48"/>
      <c r="E8" s="95"/>
      <c r="F8" s="96"/>
      <c r="G8" s="96"/>
      <c r="H8" s="96"/>
      <c r="I8" s="97"/>
      <c r="J8" s="101">
        <f>J25</f>
        <v>0</v>
      </c>
      <c r="K8" s="102"/>
      <c r="L8" s="102"/>
      <c r="M8" s="103"/>
      <c r="N8" s="107" t="s">
        <v>7</v>
      </c>
      <c r="O8" s="108"/>
      <c r="P8" s="109">
        <f>P4-P6</f>
        <v>0</v>
      </c>
      <c r="Q8" s="110"/>
      <c r="S8" s="2"/>
    </row>
    <row r="9" spans="1:19" ht="7.5" customHeight="1">
      <c r="A9" s="89"/>
      <c r="B9" s="90"/>
      <c r="C9" s="91"/>
      <c r="D9" s="49"/>
      <c r="E9" s="98"/>
      <c r="F9" s="99"/>
      <c r="G9" s="99"/>
      <c r="H9" s="99"/>
      <c r="I9" s="100"/>
      <c r="J9" s="104"/>
      <c r="K9" s="105"/>
      <c r="L9" s="105"/>
      <c r="M9" s="106"/>
      <c r="N9" s="70"/>
      <c r="O9" s="71"/>
      <c r="P9" s="111"/>
      <c r="Q9" s="112"/>
    </row>
    <row r="10" spans="1:19" ht="25.5" customHeight="1">
      <c r="A10" s="113" t="s">
        <v>8</v>
      </c>
      <c r="B10" s="114"/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1"/>
    </row>
    <row r="11" spans="1:19" ht="25.5" customHeight="1">
      <c r="A11" s="115"/>
      <c r="B11" s="116"/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4"/>
    </row>
    <row r="12" spans="1:19" ht="25.5" customHeight="1">
      <c r="A12" s="117"/>
      <c r="B12" s="118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</row>
    <row r="13" spans="1:19" ht="21.6" customHeight="1">
      <c r="A13" s="128" t="s">
        <v>9</v>
      </c>
      <c r="B13" s="129"/>
      <c r="C13" s="79" t="s">
        <v>71</v>
      </c>
      <c r="D13" s="134"/>
      <c r="E13" s="134"/>
      <c r="F13" s="134"/>
      <c r="G13" s="134"/>
      <c r="H13" s="135"/>
      <c r="I13" s="18"/>
      <c r="J13" s="19"/>
      <c r="K13" s="141" t="s">
        <v>10</v>
      </c>
      <c r="L13" s="142"/>
      <c r="M13" s="142"/>
      <c r="N13" s="142"/>
      <c r="O13" s="142"/>
      <c r="P13" s="142"/>
      <c r="Q13" s="143"/>
    </row>
    <row r="14" spans="1:19" ht="21.2" customHeight="1">
      <c r="A14" s="130"/>
      <c r="B14" s="131"/>
      <c r="C14" s="136"/>
      <c r="D14" s="137"/>
      <c r="E14" s="137"/>
      <c r="F14" s="137"/>
      <c r="G14" s="137"/>
      <c r="H14" s="138"/>
      <c r="I14" s="20" t="s">
        <v>11</v>
      </c>
      <c r="J14" s="21" t="s">
        <v>12</v>
      </c>
      <c r="K14" s="144" t="s">
        <v>13</v>
      </c>
      <c r="L14" s="145"/>
      <c r="M14" s="145"/>
      <c r="N14" s="145"/>
      <c r="O14" s="145"/>
      <c r="P14" s="145"/>
      <c r="Q14" s="146"/>
    </row>
    <row r="15" spans="1:19" ht="20.45" customHeight="1">
      <c r="A15" s="132"/>
      <c r="B15" s="133"/>
      <c r="C15" s="81"/>
      <c r="D15" s="139"/>
      <c r="E15" s="139"/>
      <c r="F15" s="139"/>
      <c r="G15" s="139"/>
      <c r="H15" s="140"/>
      <c r="I15" s="22"/>
      <c r="J15" s="23"/>
      <c r="K15" s="147" t="s">
        <v>14</v>
      </c>
      <c r="L15" s="148"/>
      <c r="M15" s="148"/>
      <c r="N15" s="148"/>
      <c r="O15" s="148"/>
      <c r="P15" s="148"/>
      <c r="Q15" s="149"/>
    </row>
    <row r="16" spans="1:19" ht="28.5" customHeight="1">
      <c r="A16" s="113" t="s">
        <v>15</v>
      </c>
      <c r="B16" s="114"/>
      <c r="C16" s="225" t="s">
        <v>16</v>
      </c>
      <c r="D16" s="226"/>
      <c r="E16" s="226"/>
      <c r="F16" s="227"/>
      <c r="G16" s="24" t="s">
        <v>17</v>
      </c>
      <c r="H16" s="225" t="s">
        <v>18</v>
      </c>
      <c r="I16" s="228"/>
      <c r="J16" s="225" t="s">
        <v>19</v>
      </c>
      <c r="K16" s="228"/>
      <c r="L16" s="150" t="s">
        <v>20</v>
      </c>
      <c r="M16" s="151"/>
      <c r="N16" s="152"/>
      <c r="O16" s="152"/>
      <c r="P16" s="152"/>
      <c r="Q16" s="153"/>
    </row>
    <row r="17" spans="1:17" ht="29.25" customHeight="1">
      <c r="A17" s="115"/>
      <c r="B17" s="116"/>
      <c r="C17" s="154"/>
      <c r="D17" s="155"/>
      <c r="E17" s="155"/>
      <c r="F17" s="156"/>
      <c r="G17" s="36"/>
      <c r="H17" s="157"/>
      <c r="I17" s="158"/>
      <c r="J17" s="159">
        <f>G17*H17</f>
        <v>0</v>
      </c>
      <c r="K17" s="160"/>
      <c r="L17" s="32" t="s">
        <v>21</v>
      </c>
      <c r="M17" s="29"/>
      <c r="N17" s="29"/>
      <c r="O17" s="29"/>
      <c r="P17" s="29"/>
      <c r="Q17" s="33" t="s">
        <v>22</v>
      </c>
    </row>
    <row r="18" spans="1:17" ht="27.75" customHeight="1">
      <c r="A18" s="115"/>
      <c r="B18" s="116"/>
      <c r="C18" s="161"/>
      <c r="D18" s="162"/>
      <c r="E18" s="162"/>
      <c r="F18" s="163"/>
      <c r="G18" s="36"/>
      <c r="H18" s="157"/>
      <c r="I18" s="158"/>
      <c r="J18" s="159">
        <f t="shared" ref="J18:J24" si="0">G18*H18</f>
        <v>0</v>
      </c>
      <c r="K18" s="160"/>
      <c r="L18" s="28" t="s">
        <v>23</v>
      </c>
      <c r="M18" s="164" t="s">
        <v>76</v>
      </c>
      <c r="N18" s="164"/>
      <c r="O18" s="164"/>
      <c r="P18" s="164"/>
      <c r="Q18" s="165"/>
    </row>
    <row r="19" spans="1:17" ht="28.5" customHeight="1">
      <c r="A19" s="115"/>
      <c r="B19" s="116"/>
      <c r="C19" s="229"/>
      <c r="D19" s="234"/>
      <c r="E19" s="234"/>
      <c r="F19" s="235"/>
      <c r="G19" s="31"/>
      <c r="H19" s="232"/>
      <c r="I19" s="233"/>
      <c r="J19" s="159">
        <f t="shared" si="0"/>
        <v>0</v>
      </c>
      <c r="K19" s="160"/>
      <c r="L19" s="28"/>
      <c r="M19" s="29"/>
      <c r="N19" s="29"/>
      <c r="O19" s="29"/>
      <c r="P19" s="29"/>
      <c r="Q19" s="30"/>
    </row>
    <row r="20" spans="1:17" ht="28.5" customHeight="1">
      <c r="A20" s="115"/>
      <c r="B20" s="116"/>
      <c r="C20" s="229"/>
      <c r="D20" s="234"/>
      <c r="E20" s="234"/>
      <c r="F20" s="235"/>
      <c r="G20" s="36"/>
      <c r="H20" s="232"/>
      <c r="I20" s="233"/>
      <c r="J20" s="159">
        <f>G20*H20</f>
        <v>0</v>
      </c>
      <c r="K20" s="160"/>
      <c r="L20" s="28"/>
      <c r="M20" s="29" t="s">
        <v>24</v>
      </c>
      <c r="N20" s="34"/>
      <c r="O20" s="29"/>
      <c r="P20" s="29"/>
      <c r="Q20" s="30"/>
    </row>
    <row r="21" spans="1:17" ht="27.75" customHeight="1">
      <c r="A21" s="115"/>
      <c r="B21" s="116"/>
      <c r="C21" s="229"/>
      <c r="D21" s="234"/>
      <c r="E21" s="234"/>
      <c r="F21" s="235"/>
      <c r="G21" s="36"/>
      <c r="H21" s="232"/>
      <c r="I21" s="233"/>
      <c r="J21" s="159">
        <f t="shared" si="0"/>
        <v>0</v>
      </c>
      <c r="K21" s="160"/>
      <c r="L21" s="28"/>
      <c r="M21" s="29"/>
      <c r="N21" s="29"/>
      <c r="O21" s="29"/>
      <c r="P21" s="29"/>
      <c r="Q21" s="30"/>
    </row>
    <row r="22" spans="1:17" ht="27.75" customHeight="1" thickBot="1">
      <c r="A22" s="115"/>
      <c r="B22" s="116"/>
      <c r="C22" s="236"/>
      <c r="D22" s="237"/>
      <c r="E22" s="237"/>
      <c r="F22" s="238"/>
      <c r="G22" s="31"/>
      <c r="H22" s="232"/>
      <c r="I22" s="233"/>
      <c r="J22" s="159">
        <f t="shared" si="0"/>
        <v>0</v>
      </c>
      <c r="K22" s="160"/>
      <c r="L22" s="28"/>
      <c r="M22" s="35" t="s">
        <v>25</v>
      </c>
      <c r="N22" s="35"/>
      <c r="O22" s="29"/>
      <c r="P22" s="29"/>
      <c r="Q22" s="30"/>
    </row>
    <row r="23" spans="1:17" ht="25.5" customHeight="1" thickBot="1">
      <c r="A23" s="115"/>
      <c r="B23" s="116"/>
      <c r="C23" s="229"/>
      <c r="D23" s="230"/>
      <c r="E23" s="230"/>
      <c r="F23" s="231"/>
      <c r="G23" s="36"/>
      <c r="H23" s="232"/>
      <c r="I23" s="233"/>
      <c r="J23" s="159">
        <f t="shared" si="0"/>
        <v>0</v>
      </c>
      <c r="K23" s="160"/>
      <c r="L23" s="244" t="s">
        <v>26</v>
      </c>
      <c r="M23" s="245"/>
      <c r="N23" s="245"/>
      <c r="O23" s="245"/>
      <c r="P23" s="245"/>
      <c r="Q23" s="246"/>
    </row>
    <row r="24" spans="1:17" ht="28.5" customHeight="1">
      <c r="A24" s="115"/>
      <c r="B24" s="116"/>
      <c r="C24" s="229"/>
      <c r="D24" s="230"/>
      <c r="E24" s="230"/>
      <c r="F24" s="231"/>
      <c r="G24" s="36"/>
      <c r="H24" s="232"/>
      <c r="I24" s="233"/>
      <c r="J24" s="159">
        <f t="shared" si="0"/>
        <v>0</v>
      </c>
      <c r="K24" s="160"/>
      <c r="L24" s="247"/>
      <c r="M24" s="248"/>
      <c r="N24" s="248"/>
      <c r="O24" s="248"/>
      <c r="P24" s="248"/>
      <c r="Q24" s="249"/>
    </row>
    <row r="25" spans="1:17" ht="28.5" customHeight="1" thickBot="1">
      <c r="A25" s="223"/>
      <c r="B25" s="224"/>
      <c r="C25" s="239" t="s">
        <v>27</v>
      </c>
      <c r="D25" s="240"/>
      <c r="E25" s="240"/>
      <c r="F25" s="241"/>
      <c r="G25" s="25"/>
      <c r="H25" s="242"/>
      <c r="I25" s="243"/>
      <c r="J25" s="253">
        <f>SUM(J17:K24)</f>
        <v>0</v>
      </c>
      <c r="K25" s="254"/>
      <c r="L25" s="250"/>
      <c r="M25" s="251"/>
      <c r="N25" s="251"/>
      <c r="O25" s="251"/>
      <c r="P25" s="251"/>
      <c r="Q25" s="252"/>
    </row>
    <row r="26" spans="1:17" ht="34.5" customHeight="1" thickBot="1">
      <c r="A26" s="208" t="s">
        <v>28</v>
      </c>
      <c r="B26" s="209"/>
      <c r="C26" s="209"/>
      <c r="D26" s="209"/>
      <c r="E26" s="209"/>
      <c r="F26" s="210"/>
      <c r="G26" s="211" t="s">
        <v>29</v>
      </c>
      <c r="H26" s="212"/>
      <c r="I26" s="212"/>
      <c r="J26" s="212"/>
      <c r="K26" s="213"/>
      <c r="L26" s="166" t="s">
        <v>30</v>
      </c>
      <c r="M26" s="167"/>
      <c r="N26" s="167"/>
      <c r="O26" s="167"/>
      <c r="P26" s="167"/>
      <c r="Q26" s="168"/>
    </row>
    <row r="27" spans="1:17" ht="35.450000000000003" customHeight="1">
      <c r="A27" s="169" t="s">
        <v>24</v>
      </c>
      <c r="B27" s="170"/>
      <c r="C27" s="171"/>
      <c r="D27" s="175"/>
      <c r="E27" s="176"/>
      <c r="F27" s="177"/>
      <c r="G27" s="181" t="s">
        <v>0</v>
      </c>
      <c r="H27" s="183"/>
      <c r="I27" s="170"/>
      <c r="J27" s="170"/>
      <c r="K27" s="171"/>
      <c r="L27" s="175"/>
      <c r="M27" s="185"/>
      <c r="N27" s="185"/>
      <c r="O27" s="185"/>
      <c r="P27" s="185"/>
      <c r="Q27" s="186"/>
    </row>
    <row r="28" spans="1:17" ht="35.450000000000003" customHeight="1">
      <c r="A28" s="172"/>
      <c r="B28" s="173"/>
      <c r="C28" s="174"/>
      <c r="D28" s="178"/>
      <c r="E28" s="179"/>
      <c r="F28" s="180"/>
      <c r="G28" s="182"/>
      <c r="H28" s="184"/>
      <c r="I28" s="173"/>
      <c r="J28" s="173"/>
      <c r="K28" s="174"/>
      <c r="L28" s="187"/>
      <c r="M28" s="188"/>
      <c r="N28" s="188"/>
      <c r="O28" s="188"/>
      <c r="P28" s="188"/>
      <c r="Q28" s="189"/>
    </row>
    <row r="29" spans="1:17" ht="35.450000000000003" customHeight="1">
      <c r="A29" s="193" t="s">
        <v>31</v>
      </c>
      <c r="B29" s="194"/>
      <c r="C29" s="195"/>
      <c r="D29" s="199"/>
      <c r="E29" s="200"/>
      <c r="F29" s="201"/>
      <c r="G29" s="182" t="s">
        <v>32</v>
      </c>
      <c r="H29" s="204"/>
      <c r="I29" s="173"/>
      <c r="J29" s="173"/>
      <c r="K29" s="174"/>
      <c r="L29" s="187"/>
      <c r="M29" s="188"/>
      <c r="N29" s="188"/>
      <c r="O29" s="188"/>
      <c r="P29" s="188"/>
      <c r="Q29" s="189"/>
    </row>
    <row r="30" spans="1:17" ht="35.450000000000003" customHeight="1" thickBot="1">
      <c r="A30" s="196"/>
      <c r="B30" s="197"/>
      <c r="C30" s="198"/>
      <c r="D30" s="190"/>
      <c r="E30" s="191"/>
      <c r="F30" s="202"/>
      <c r="G30" s="203"/>
      <c r="H30" s="205"/>
      <c r="I30" s="206"/>
      <c r="J30" s="206"/>
      <c r="K30" s="207"/>
      <c r="L30" s="190"/>
      <c r="M30" s="191"/>
      <c r="N30" s="191"/>
      <c r="O30" s="191"/>
      <c r="P30" s="191"/>
      <c r="Q30" s="192"/>
    </row>
    <row r="31" spans="1:1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>
      <c r="A32" s="2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>
      <c r="A33" s="2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5" spans="1:17">
      <c r="A35" s="3"/>
    </row>
    <row r="36" spans="1:17">
      <c r="A36" s="3"/>
    </row>
    <row r="37" spans="1:17">
      <c r="A37" s="3"/>
    </row>
    <row r="38" spans="1:17">
      <c r="A38" s="3"/>
    </row>
    <row r="39" spans="1:17">
      <c r="A39" s="3"/>
    </row>
    <row r="40" spans="1:17">
      <c r="A40" s="3"/>
    </row>
    <row r="41" spans="1:17">
      <c r="A41" s="3"/>
    </row>
    <row r="42" spans="1:17">
      <c r="A42" s="3"/>
    </row>
    <row r="43" spans="1:17">
      <c r="A43" s="3"/>
    </row>
    <row r="44" spans="1:17">
      <c r="A44" s="3"/>
    </row>
    <row r="45" spans="1:17">
      <c r="A45" s="3"/>
    </row>
    <row r="46" spans="1:17">
      <c r="A46" s="3"/>
    </row>
    <row r="47" spans="1:17">
      <c r="A47" s="3"/>
    </row>
    <row r="48" spans="1:17">
      <c r="A48" s="3"/>
    </row>
  </sheetData>
  <sheetProtection formatCells="0" selectLockedCells="1"/>
  <mergeCells count="71">
    <mergeCell ref="J22:K22"/>
    <mergeCell ref="C19:F19"/>
    <mergeCell ref="H19:I19"/>
    <mergeCell ref="L23:Q23"/>
    <mergeCell ref="C24:F24"/>
    <mergeCell ref="H24:I24"/>
    <mergeCell ref="L24:Q25"/>
    <mergeCell ref="J25:K25"/>
    <mergeCell ref="C20:F20"/>
    <mergeCell ref="H20:I20"/>
    <mergeCell ref="J20:K20"/>
    <mergeCell ref="J19:K19"/>
    <mergeCell ref="A4:C6"/>
    <mergeCell ref="A16:B25"/>
    <mergeCell ref="C16:F16"/>
    <mergeCell ref="H16:I16"/>
    <mergeCell ref="J16:K16"/>
    <mergeCell ref="C23:F23"/>
    <mergeCell ref="H23:I23"/>
    <mergeCell ref="J23:K23"/>
    <mergeCell ref="C21:F21"/>
    <mergeCell ref="H21:I21"/>
    <mergeCell ref="J21:K21"/>
    <mergeCell ref="C22:F22"/>
    <mergeCell ref="H22:I22"/>
    <mergeCell ref="J24:K24"/>
    <mergeCell ref="C25:F25"/>
    <mergeCell ref="H25:I25"/>
    <mergeCell ref="L26:Q26"/>
    <mergeCell ref="A27:C28"/>
    <mergeCell ref="D27:F28"/>
    <mergeCell ref="G27:G28"/>
    <mergeCell ref="H27:K28"/>
    <mergeCell ref="L27:Q30"/>
    <mergeCell ref="A29:C30"/>
    <mergeCell ref="D29:F30"/>
    <mergeCell ref="G29:G30"/>
    <mergeCell ref="H29:K30"/>
    <mergeCell ref="A26:F26"/>
    <mergeCell ref="G26:K26"/>
    <mergeCell ref="L16:Q16"/>
    <mergeCell ref="C17:F17"/>
    <mergeCell ref="H17:I17"/>
    <mergeCell ref="J17:K17"/>
    <mergeCell ref="C18:F18"/>
    <mergeCell ref="H18:I18"/>
    <mergeCell ref="J18:K18"/>
    <mergeCell ref="M18:Q18"/>
    <mergeCell ref="A10:B12"/>
    <mergeCell ref="C10:Q12"/>
    <mergeCell ref="A13:B15"/>
    <mergeCell ref="C13:H15"/>
    <mergeCell ref="K13:Q13"/>
    <mergeCell ref="K14:Q14"/>
    <mergeCell ref="K15:Q15"/>
    <mergeCell ref="A1:Q1"/>
    <mergeCell ref="A2:Q2"/>
    <mergeCell ref="F3:L3"/>
    <mergeCell ref="M3:Q3"/>
    <mergeCell ref="D4:D9"/>
    <mergeCell ref="E4:I6"/>
    <mergeCell ref="J4:M7"/>
    <mergeCell ref="N4:O5"/>
    <mergeCell ref="P4:Q5"/>
    <mergeCell ref="N6:O7"/>
    <mergeCell ref="P6:Q7"/>
    <mergeCell ref="A7:C9"/>
    <mergeCell ref="E7:I9"/>
    <mergeCell ref="J8:M9"/>
    <mergeCell ref="N8:O9"/>
    <mergeCell ref="P8:Q9"/>
  </mergeCells>
  <phoneticPr fontId="1" type="noConversion"/>
  <conditionalFormatting sqref="J17:K25 J8:M9">
    <cfRule type="cellIs" dxfId="5" priority="5" stopIfTrue="1" operator="equal">
      <formula>0</formula>
    </cfRule>
  </conditionalFormatting>
  <conditionalFormatting sqref="P8:Q9">
    <cfRule type="cellIs" dxfId="4" priority="3" stopIfTrue="1" operator="equal">
      <formula>0</formula>
    </cfRule>
  </conditionalFormatting>
  <conditionalFormatting sqref="J17:K24">
    <cfRule type="cellIs" dxfId="3" priority="1" stopIfTrue="1" operator="equal">
      <formula>0</formula>
    </cfRule>
    <cfRule type="cellIs" dxfId="2" priority="2" stopIfTrue="1" operator="equal">
      <formula>0</formula>
    </cfRule>
  </conditionalFormatting>
  <dataValidations count="1">
    <dataValidation type="list" allowBlank="1" showInputMessage="1" showErrorMessage="1" sqref="D3" xr:uid="{D55D6993-EC35-4BAD-B552-AF2F7A6FF8F6}">
      <formula1>#REF!</formula1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3"/>
  <dimension ref="A1:V26"/>
  <sheetViews>
    <sheetView tabSelected="1" workbookViewId="0">
      <selection activeCell="Y16" sqref="Y16"/>
    </sheetView>
  </sheetViews>
  <sheetFormatPr defaultRowHeight="16.5"/>
  <cols>
    <col min="1" max="1" width="10.5" customWidth="1"/>
    <col min="2" max="2" width="3.75" customWidth="1"/>
    <col min="3" max="3" width="4.875" customWidth="1"/>
    <col min="4" max="4" width="9" customWidth="1"/>
    <col min="5" max="7" width="1.625" customWidth="1"/>
    <col min="8" max="16" width="3.625" customWidth="1"/>
    <col min="17" max="17" width="4.875" customWidth="1"/>
    <col min="18" max="18" width="4.125" customWidth="1"/>
    <col min="19" max="19" width="5.5" customWidth="1"/>
    <col min="21" max="21" width="3.375" customWidth="1"/>
    <col min="22" max="22" width="16.25" hidden="1" customWidth="1"/>
  </cols>
  <sheetData>
    <row r="1" spans="1:22" ht="21">
      <c r="A1" s="280" t="str">
        <f>動支經費請示單!A1</f>
        <v>桃園市立龜山國民中學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2" ht="25.5" customHeight="1">
      <c r="A2" s="280" t="s">
        <v>33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2" ht="20.25" customHeight="1" thickBot="1">
      <c r="A3" s="4"/>
    </row>
    <row r="4" spans="1:22" ht="9.75" customHeight="1">
      <c r="A4" s="281" t="s">
        <v>34</v>
      </c>
      <c r="B4" s="282"/>
      <c r="C4" s="285"/>
      <c r="D4" s="286"/>
      <c r="E4" s="286"/>
      <c r="F4" s="286"/>
      <c r="G4" s="287"/>
      <c r="H4" s="294" t="s">
        <v>35</v>
      </c>
      <c r="I4" s="295"/>
      <c r="J4" s="295"/>
      <c r="K4" s="295"/>
      <c r="L4" s="295"/>
      <c r="M4" s="295"/>
      <c r="N4" s="295"/>
      <c r="O4" s="295"/>
      <c r="P4" s="296"/>
      <c r="Q4" s="298"/>
      <c r="R4" s="256"/>
    </row>
    <row r="5" spans="1:22" ht="9" customHeight="1" thickBot="1">
      <c r="A5" s="283"/>
      <c r="B5" s="284"/>
      <c r="C5" s="288"/>
      <c r="D5" s="289"/>
      <c r="E5" s="289"/>
      <c r="F5" s="289"/>
      <c r="G5" s="290"/>
      <c r="H5" s="297"/>
      <c r="I5" s="278"/>
      <c r="J5" s="278"/>
      <c r="K5" s="278"/>
      <c r="L5" s="278"/>
      <c r="M5" s="278"/>
      <c r="N5" s="278"/>
      <c r="O5" s="278"/>
      <c r="P5" s="279"/>
      <c r="Q5" s="298"/>
      <c r="R5" s="256"/>
    </row>
    <row r="6" spans="1:22" s="11" customFormat="1" ht="31.7" customHeight="1" thickBot="1">
      <c r="A6" s="6" t="s">
        <v>36</v>
      </c>
      <c r="B6" s="7"/>
      <c r="C6" s="291"/>
      <c r="D6" s="292"/>
      <c r="E6" s="292"/>
      <c r="F6" s="292"/>
      <c r="G6" s="293"/>
      <c r="H6" s="8" t="s">
        <v>37</v>
      </c>
      <c r="I6" s="9" t="s">
        <v>38</v>
      </c>
      <c r="J6" s="9" t="s">
        <v>39</v>
      </c>
      <c r="K6" s="9" t="s">
        <v>40</v>
      </c>
      <c r="L6" s="10" t="s">
        <v>41</v>
      </c>
      <c r="M6" s="10" t="s">
        <v>42</v>
      </c>
      <c r="N6" s="10" t="s">
        <v>43</v>
      </c>
      <c r="O6" s="10" t="s">
        <v>44</v>
      </c>
      <c r="P6" s="10" t="s">
        <v>45</v>
      </c>
      <c r="Q6" s="298"/>
      <c r="R6" s="256"/>
    </row>
    <row r="7" spans="1:22" ht="41.25" customHeight="1" thickBot="1">
      <c r="A7" s="12" t="s">
        <v>46</v>
      </c>
      <c r="B7" s="299"/>
      <c r="C7" s="300"/>
      <c r="D7" s="10" t="s">
        <v>47</v>
      </c>
      <c r="E7" s="301">
        <f>動支經費請示單!A7</f>
        <v>113</v>
      </c>
      <c r="F7" s="302"/>
      <c r="G7" s="303"/>
      <c r="H7" s="37" t="s">
        <v>77</v>
      </c>
      <c r="I7" s="37" t="s">
        <v>77</v>
      </c>
      <c r="J7" s="38" t="str">
        <f>IF(V8&gt;=100000,IF(V8&lt;1000000,"$",MOD(INT(V8/1000000),10)),"")</f>
        <v/>
      </c>
      <c r="K7" s="38" t="str">
        <f>IF(V8&gt;=10000,IF(V8&lt;100000,"$",MOD(INT(V8/100000),10)),"")</f>
        <v/>
      </c>
      <c r="L7" s="38" t="str">
        <f>IF(V8&gt;=1000,IF(V8&lt;10000,"$",MOD(INT(V8/10000),10)),"")</f>
        <v/>
      </c>
      <c r="M7" s="38" t="str">
        <f>IF(V8&gt;=100,IF(V8&lt;1000,"$",MOD(INT(V8/1000),10)),"")</f>
        <v/>
      </c>
      <c r="N7" s="38" t="str">
        <f>IF(V8&gt;=100,IF(V8&lt;100,"$",MOD(INT(V8/100),10)),"")</f>
        <v/>
      </c>
      <c r="O7" s="39" t="str">
        <f>IF(V8&gt;=0,IF(V8&lt;10,"$",MOD(INT(V8/10),10)),"")</f>
        <v>$</v>
      </c>
      <c r="P7" s="40">
        <f>MOD(V8,10)</f>
        <v>0</v>
      </c>
      <c r="Q7" s="298"/>
      <c r="R7" s="256"/>
    </row>
    <row r="8" spans="1:22" ht="36" customHeight="1">
      <c r="A8" s="272" t="s">
        <v>48</v>
      </c>
      <c r="B8" s="294" t="str">
        <f>動支經費請示單!E4</f>
        <v>2211-Z 保固金</v>
      </c>
      <c r="C8" s="295"/>
      <c r="D8" s="295"/>
      <c r="E8" s="295"/>
      <c r="F8" s="295"/>
      <c r="G8" s="296"/>
      <c r="H8" s="294" t="s">
        <v>49</v>
      </c>
      <c r="I8" s="295"/>
      <c r="J8" s="296"/>
      <c r="K8" s="304">
        <f>動支經費請示單!C10</f>
        <v>0</v>
      </c>
      <c r="L8" s="305"/>
      <c r="M8" s="305"/>
      <c r="N8" s="305"/>
      <c r="O8" s="305"/>
      <c r="P8" s="305"/>
      <c r="Q8" s="305"/>
      <c r="R8" s="305"/>
      <c r="S8" s="306"/>
      <c r="T8" s="307"/>
      <c r="V8" s="41">
        <f>動支經費請示單!J25</f>
        <v>0</v>
      </c>
    </row>
    <row r="9" spans="1:22" ht="36" customHeight="1" thickBot="1">
      <c r="A9" s="275"/>
      <c r="B9" s="277">
        <f>動支經費請示單!E7</f>
        <v>0</v>
      </c>
      <c r="C9" s="278"/>
      <c r="D9" s="278"/>
      <c r="E9" s="278"/>
      <c r="F9" s="278"/>
      <c r="G9" s="279"/>
      <c r="H9" s="297"/>
      <c r="I9" s="278"/>
      <c r="J9" s="279"/>
      <c r="K9" s="308"/>
      <c r="L9" s="309"/>
      <c r="M9" s="309"/>
      <c r="N9" s="309"/>
      <c r="O9" s="309"/>
      <c r="P9" s="309"/>
      <c r="Q9" s="309"/>
      <c r="R9" s="309"/>
      <c r="S9" s="309"/>
      <c r="T9" s="310"/>
    </row>
    <row r="10" spans="1:22" ht="11.25" customHeight="1" thickBo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22" ht="19.5" customHeight="1">
      <c r="A11" s="272" t="s">
        <v>50</v>
      </c>
      <c r="B11" s="273"/>
      <c r="C11" s="264" t="s">
        <v>69</v>
      </c>
      <c r="D11" s="265"/>
      <c r="E11" s="265"/>
      <c r="F11" s="265" t="s">
        <v>51</v>
      </c>
      <c r="G11" s="265"/>
      <c r="H11" s="265"/>
      <c r="I11" s="265"/>
      <c r="J11" s="265"/>
      <c r="K11" s="272" t="s">
        <v>52</v>
      </c>
      <c r="L11" s="271"/>
      <c r="M11" s="271"/>
      <c r="N11" s="271"/>
      <c r="O11" s="272" t="s">
        <v>53</v>
      </c>
      <c r="P11" s="271"/>
      <c r="Q11" s="271"/>
      <c r="R11" s="271"/>
      <c r="S11" s="264" t="s">
        <v>74</v>
      </c>
      <c r="T11" s="265"/>
    </row>
    <row r="12" spans="1:22" ht="16.5" customHeight="1" thickBot="1">
      <c r="A12" s="274"/>
      <c r="B12" s="275"/>
      <c r="C12" s="266"/>
      <c r="D12" s="266"/>
      <c r="E12" s="266"/>
      <c r="F12" s="266"/>
      <c r="G12" s="266"/>
      <c r="H12" s="266"/>
      <c r="I12" s="266"/>
      <c r="J12" s="266"/>
      <c r="K12" s="276"/>
      <c r="L12" s="276"/>
      <c r="M12" s="276"/>
      <c r="N12" s="276"/>
      <c r="O12" s="276"/>
      <c r="P12" s="276"/>
      <c r="Q12" s="276"/>
      <c r="R12" s="276"/>
      <c r="S12" s="266"/>
      <c r="T12" s="266"/>
    </row>
    <row r="13" spans="1:22" ht="50.1" customHeight="1">
      <c r="A13" s="267" t="s">
        <v>72</v>
      </c>
      <c r="B13" s="268"/>
      <c r="C13" s="267" t="s">
        <v>54</v>
      </c>
      <c r="D13" s="268"/>
      <c r="E13" s="268"/>
      <c r="F13" s="269" t="s">
        <v>55</v>
      </c>
      <c r="G13" s="269"/>
      <c r="H13" s="269"/>
      <c r="I13" s="269"/>
      <c r="J13" s="269"/>
      <c r="K13" s="270" t="s">
        <v>75</v>
      </c>
      <c r="L13" s="270"/>
      <c r="M13" s="270"/>
      <c r="N13" s="270"/>
      <c r="O13" s="271"/>
      <c r="P13" s="271"/>
      <c r="Q13" s="271"/>
      <c r="R13" s="271"/>
      <c r="S13" s="271"/>
      <c r="T13" s="271"/>
    </row>
    <row r="14" spans="1:22" ht="50.1" customHeight="1">
      <c r="A14" s="260" t="s">
        <v>73</v>
      </c>
      <c r="B14" s="261"/>
      <c r="C14" s="260" t="s">
        <v>56</v>
      </c>
      <c r="D14" s="261"/>
      <c r="E14" s="261"/>
      <c r="F14" s="262" t="s">
        <v>57</v>
      </c>
      <c r="G14" s="262"/>
      <c r="H14" s="262"/>
      <c r="I14" s="262"/>
      <c r="J14" s="262"/>
      <c r="K14" s="263" t="s">
        <v>58</v>
      </c>
      <c r="L14" s="263"/>
      <c r="M14" s="263"/>
      <c r="N14" s="263"/>
      <c r="O14" s="255"/>
      <c r="P14" s="255"/>
      <c r="Q14" s="255"/>
      <c r="R14" s="255"/>
      <c r="S14" s="255"/>
      <c r="T14" s="255"/>
    </row>
    <row r="15" spans="1:22" ht="16.5" customHeight="1">
      <c r="A15" s="258" t="s">
        <v>59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</row>
    <row r="16" spans="1:22">
      <c r="A16" s="14"/>
    </row>
    <row r="17" spans="1:16">
      <c r="A17" s="5" t="s">
        <v>60</v>
      </c>
      <c r="B17" s="15"/>
    </row>
    <row r="18" spans="1:16">
      <c r="A18" s="256" t="s">
        <v>61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</row>
    <row r="19" spans="1:16" ht="36" customHeight="1">
      <c r="A19" s="256" t="s">
        <v>62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</row>
    <row r="20" spans="1:16" ht="34.5" customHeight="1">
      <c r="A20" s="256" t="s">
        <v>63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</row>
    <row r="21" spans="1:16" ht="32.25" customHeight="1">
      <c r="A21" s="256" t="s">
        <v>64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</row>
    <row r="22" spans="1:16" ht="36" customHeight="1">
      <c r="A22" s="256" t="s">
        <v>65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</row>
    <row r="23" spans="1:16" ht="34.5" customHeight="1">
      <c r="A23" s="256" t="s">
        <v>66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</row>
    <row r="24" spans="1:16" ht="33.75" customHeight="1">
      <c r="A24" s="256" t="s">
        <v>67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</row>
    <row r="25" spans="1:16" ht="33" customHeight="1">
      <c r="A25" s="256" t="s">
        <v>68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</row>
    <row r="26" spans="1:16">
      <c r="A26" s="16"/>
    </row>
  </sheetData>
  <sheetProtection selectLockedCells="1"/>
  <mergeCells count="40">
    <mergeCell ref="B9:G9"/>
    <mergeCell ref="A1:T1"/>
    <mergeCell ref="A2:T2"/>
    <mergeCell ref="A4:B5"/>
    <mergeCell ref="C4:G6"/>
    <mergeCell ref="H4:P5"/>
    <mergeCell ref="Q4:R7"/>
    <mergeCell ref="B7:C7"/>
    <mergeCell ref="E7:G7"/>
    <mergeCell ref="A8:A9"/>
    <mergeCell ref="B8:G8"/>
    <mergeCell ref="H8:J9"/>
    <mergeCell ref="K8:T9"/>
    <mergeCell ref="S11:T12"/>
    <mergeCell ref="A13:B13"/>
    <mergeCell ref="C13:E13"/>
    <mergeCell ref="F13:J13"/>
    <mergeCell ref="K13:N13"/>
    <mergeCell ref="O13:R13"/>
    <mergeCell ref="S13:T13"/>
    <mergeCell ref="A11:B12"/>
    <mergeCell ref="C11:E12"/>
    <mergeCell ref="F11:J12"/>
    <mergeCell ref="K11:N12"/>
    <mergeCell ref="O11:R12"/>
    <mergeCell ref="S14:T14"/>
    <mergeCell ref="A23:P23"/>
    <mergeCell ref="A24:P24"/>
    <mergeCell ref="A25:P25"/>
    <mergeCell ref="A15:T15"/>
    <mergeCell ref="A18:P18"/>
    <mergeCell ref="A19:P19"/>
    <mergeCell ref="A20:P20"/>
    <mergeCell ref="A21:P21"/>
    <mergeCell ref="A22:P22"/>
    <mergeCell ref="A14:B14"/>
    <mergeCell ref="C14:E14"/>
    <mergeCell ref="F14:J14"/>
    <mergeCell ref="K14:N14"/>
    <mergeCell ref="O14:R14"/>
  </mergeCells>
  <phoneticPr fontId="1" type="noConversion"/>
  <conditionalFormatting sqref="K8:T9">
    <cfRule type="cellIs" dxfId="1" priority="2" stopIfTrue="1" operator="equal">
      <formula>0</formula>
    </cfRule>
  </conditionalFormatting>
  <conditionalFormatting sqref="B9:G9">
    <cfRule type="cellIs" dxfId="0" priority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動支經費請示單</vt:lpstr>
      <vt:lpstr>黏貼憑證</vt:lpstr>
      <vt:lpstr>動支經費請示單!Print_Area</vt:lpstr>
      <vt:lpstr>黏貼憑證!Print_Area</vt:lpstr>
    </vt:vector>
  </TitlesOfParts>
  <Company>桃園縣政府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\桃園縣政府</dc:creator>
  <cp:lastModifiedBy>User</cp:lastModifiedBy>
  <cp:lastPrinted>2021-12-07T00:54:33Z</cp:lastPrinted>
  <dcterms:created xsi:type="dcterms:W3CDTF">2002-12-28T07:37:43Z</dcterms:created>
  <dcterms:modified xsi:type="dcterms:W3CDTF">2023-09-28T03:40:44Z</dcterms:modified>
</cp:coreProperties>
</file>